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F050AAEB-9379-4BAF-A781-72792C30F5CE}" xr6:coauthVersionLast="45" xr6:coauthVersionMax="45" xr10:uidLastSave="{00000000-0000-0000-0000-000000000000}"/>
  <bookViews>
    <workbookView xWindow="-120" yWindow="-120" windowWidth="29040" windowHeight="15840" xr2:uid="{064132DB-F712-4208-9F6E-F067B9BB322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0" i="1"/>
</calcChain>
</file>

<file path=xl/sharedStrings.xml><?xml version="1.0" encoding="utf-8"?>
<sst xmlns="http://schemas.openxmlformats.org/spreadsheetml/2006/main" count="32" uniqueCount="18">
  <si>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</si>
  <si>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</si>
  <si>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</si>
  <si>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</si>
  <si>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</si>
  <si>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</si>
  <si>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</si>
  <si>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</si>
  <si>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</si>
  <si>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</si>
  <si>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</si>
  <si>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</si>
  <si>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</si>
  <si>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</si>
  <si>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өвчлөл</t>
  </si>
  <si>
    <t>хүн ам</t>
  </si>
  <si>
    <t>бодсон нь:</t>
  </si>
  <si>
    <t>Зураг 12 . Хоол боловсруулах тогтолцооны өвчлөлийн тохиолдлын түвшин, 10 000 хүнд, насны ангиллаар,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</si>
</sst>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'[1]7.12'!$A$32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'[1]7.12'!$B$31:$O$31</c:f>
              <c:strCache>
                <c:ptCount val="1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65+</c:v>
                </c:pt>
              </c:strCache>
            </c:strRef>
          </c:cat>
          <c:val>
            <c:numRef>
              <c:f>'[1]7.12'!$B$32:$O$32</c:f>
              <c:numCache>
                <c:formatCode>0.0</c:formatCode>
                <c:ptCount val="14"/>
                <c:pt idx="0">
                  <c:v>1153.2460519586386</c:v>
                </c:pt>
                <c:pt idx="1">
                  <c:v>1033.4393669020094</c:v>
                </c:pt>
                <c:pt idx="2">
                  <c:v>866.25545635605113</c:v>
                </c:pt>
                <c:pt idx="3">
                  <c:v>835.09863069414314</c:v>
                </c:pt>
                <c:pt idx="4">
                  <c:v>789.22454934156917</c:v>
                </c:pt>
                <c:pt idx="5">
                  <c:v>884.30447175365634</c:v>
                </c:pt>
                <c:pt idx="6">
                  <c:v>1030.8836315561714</c:v>
                </c:pt>
                <c:pt idx="7">
                  <c:v>1153.4008359596774</c:v>
                </c:pt>
                <c:pt idx="8">
                  <c:v>1296.7595872325458</c:v>
                </c:pt>
                <c:pt idx="9">
                  <c:v>1530.418958127078</c:v>
                </c:pt>
                <c:pt idx="10">
                  <c:v>1850.9325014933297</c:v>
                </c:pt>
                <c:pt idx="11">
                  <c:v>2183.0333741044906</c:v>
                </c:pt>
                <c:pt idx="12">
                  <c:v>2590.0336288596759</c:v>
                </c:pt>
                <c:pt idx="13">
                  <c:v>2531.3013180874264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2-47ED-B6BB-143128E1A6AB}"/>
            </c:ext>
          </c:extLst>
        </c:ser>
        <c:ser>
          <c:idx val="1"/>
          <c:order val="1"/>
          <c:tx>
            <c:strRef>
              <c:f>'[1]7.12'!$A$33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'[1]7.12'!$B$31:$O$31</c:f>
              <c:strCache>
                <c:ptCount val="1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65+</c:v>
                </c:pt>
              </c:strCache>
            </c:strRef>
          </c:cat>
          <c:val>
            <c:numRef>
              <c:f>'[1]7.12'!$B$33:$O$33</c:f>
              <c:numCache>
                <c:formatCode>0.0</c:formatCode>
                <c:ptCount val="14"/>
                <c:pt idx="0">
                  <c:v>1786.730757067864</c:v>
                </c:pt>
                <c:pt idx="1">
                  <c:v>2281.4148577358815</c:v>
                </c:pt>
                <c:pt idx="2">
                  <c:v>1762.0133152079195</c:v>
                </c:pt>
                <c:pt idx="3">
                  <c:v>1719.8370684763261</c:v>
                </c:pt>
                <c:pt idx="4">
                  <c:v>1176.1001788908766</c:v>
                </c:pt>
                <c:pt idx="5">
                  <c:v>1474.455788477416</c:v>
                </c:pt>
                <c:pt idx="6">
                  <c:v>1625.2331515705916</c:v>
                </c:pt>
                <c:pt idx="7">
                  <c:v>1804.1569143792044</c:v>
                </c:pt>
                <c:pt idx="8">
                  <c:v>1968.9185690473796</c:v>
                </c:pt>
                <c:pt idx="9">
                  <c:v>2147.3269560810973</c:v>
                </c:pt>
                <c:pt idx="10">
                  <c:v>2466.3752198886355</c:v>
                </c:pt>
                <c:pt idx="11">
                  <c:v>2856.025115651315</c:v>
                </c:pt>
                <c:pt idx="12">
                  <c:v>3200.0502362674451</c:v>
                </c:pt>
                <c:pt idx="13">
                  <c:v>3153.9013353934442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2-47ED-B6BB-143128E1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632144"/>
        <c:axId val="2000301520"/>
      </c:barChart>
      <c:catAx>
        <c:axId val="21076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301520"/>
        <c:crosses val="autoZero"/>
        <c:auto val="1"/>
        <c:lblAlgn val="ctr"/>
        <c:lblOffset val="100"/>
        <c:noMultiLvlLbl val="0"/>
      </c:catAx>
      <c:valAx>
        <c:axId val="200030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63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17</xdr:row>
      <xdr:rowOff>47625</xdr:rowOff>
    </xdr:from>
    <xdr:to>
      <xdr:col>26</xdr:col>
      <xdr:colOff>104775</xdr:colOff>
      <xdr:row>35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DB422C-25FB-4751-91D1-FE3FE173C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1">
          <cell r="B31" t="str">
            <v>0-4</v>
          </cell>
          <cell r="C31" t="str">
            <v>5-9</v>
          </cell>
          <cell r="D31" t="str">
            <v>10-14</v>
          </cell>
          <cell r="E31" t="str">
            <v>15-19</v>
          </cell>
          <cell r="F31" t="str">
            <v>20-24</v>
          </cell>
          <cell r="G31" t="str">
            <v>25-29</v>
          </cell>
          <cell r="H31" t="str">
            <v>30-34</v>
          </cell>
          <cell r="I31" t="str">
            <v>35-39</v>
          </cell>
          <cell r="J31" t="str">
            <v>40-44</v>
          </cell>
          <cell r="K31" t="str">
            <v>45-49</v>
          </cell>
          <cell r="L31" t="str">
            <v>50-54</v>
          </cell>
          <cell r="M31" t="str">
            <v>55-59</v>
          </cell>
          <cell r="N31" t="str">
            <v>60-64</v>
          </cell>
          <cell r="O31" t="str">
            <v>65+</v>
          </cell>
        </row>
        <row r="32">
          <cell r="A32">
            <v>2015</v>
          </cell>
          <cell r="B32">
            <v>1153.2460519586386</v>
          </cell>
          <cell r="C32">
            <v>1033.4393669020094</v>
          </cell>
          <cell r="D32">
            <v>866.25545635605113</v>
          </cell>
          <cell r="E32">
            <v>835.09863069414314</v>
          </cell>
          <cell r="F32">
            <v>789.22454934156917</v>
          </cell>
          <cell r="G32">
            <v>884.30447175365634</v>
          </cell>
          <cell r="H32">
            <v>1030.8836315561714</v>
          </cell>
          <cell r="I32">
            <v>1153.4008359596774</v>
          </cell>
          <cell r="J32">
            <v>1296.7595872325458</v>
          </cell>
          <cell r="K32">
            <v>1530.418958127078</v>
          </cell>
          <cell r="L32">
            <v>1850.9325014933297</v>
          </cell>
          <cell r="M32">
            <v>2183.0333741044906</v>
          </cell>
          <cell r="N32">
            <v>2590.0336288596759</v>
          </cell>
          <cell r="O32">
            <v>2531.3013180874264</v>
          </cell>
        </row>
        <row r="33">
          <cell r="A33">
            <v>2024</v>
          </cell>
          <cell r="B33">
            <v>1786.730757067864</v>
          </cell>
          <cell r="C33">
            <v>2281.4148577358815</v>
          </cell>
          <cell r="D33">
            <v>1762.0133152079195</v>
          </cell>
          <cell r="E33">
            <v>1719.8370684763261</v>
          </cell>
          <cell r="F33">
            <v>1176.1001788908766</v>
          </cell>
          <cell r="G33">
            <v>1474.455788477416</v>
          </cell>
          <cell r="H33">
            <v>1625.2331515705916</v>
          </cell>
          <cell r="I33">
            <v>1804.1569143792044</v>
          </cell>
          <cell r="J33">
            <v>1968.9185690473796</v>
          </cell>
          <cell r="K33">
            <v>2147.3269560810973</v>
          </cell>
          <cell r="L33">
            <v>2466.3752198886355</v>
          </cell>
          <cell r="M33">
            <v>2856.025115651315</v>
          </cell>
          <cell r="N33">
            <v>3200.0502362674451</v>
          </cell>
          <cell r="O33">
            <v>3153.9013353934442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3ADF-32F0-418B-817C-5CD8EDE1C121}">
  <dimension ref="A2:T24"/>
  <sheetViews>
    <sheetView tabSelected="1" workbookViewId="0">
      <selection activeCell="T11" sqref="T11"/>
    </sheetView>
  </sheetViews>
  <sheetFormatPr defaultRowHeight="15" x14ac:dyDescent="0.25"/>
  <sheetData>
    <row r="2" spans="1:20" x14ac:dyDescent="0.25">
      <c r="A2" s="1" t="s">
        <v>17</v>
      </c>
    </row>
    <row r="4" spans="1:20" x14ac:dyDescent="0.25">
      <c r="B4" s="2" t="s">
        <v>0</v>
      </c>
      <c r="C4" s="3" t="s">
        <v>1</v>
      </c>
      <c r="D4" s="4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20" x14ac:dyDescent="0.25">
      <c r="A5" t="s">
        <v>14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5">
      <c r="A6">
        <v>2015</v>
      </c>
      <c r="B6" s="6">
        <v>44422</v>
      </c>
      <c r="C6" s="6">
        <v>30636</v>
      </c>
      <c r="D6" s="6">
        <v>18833</v>
      </c>
      <c r="E6" s="6">
        <v>19711</v>
      </c>
      <c r="F6" s="6">
        <v>20341</v>
      </c>
      <c r="G6" s="6">
        <v>26495</v>
      </c>
      <c r="H6" s="6">
        <v>25966</v>
      </c>
      <c r="I6" s="6">
        <v>25801</v>
      </c>
      <c r="J6" s="6">
        <v>26176</v>
      </c>
      <c r="K6" s="6">
        <v>26743</v>
      </c>
      <c r="L6" s="6">
        <v>27888</v>
      </c>
      <c r="M6" s="6">
        <v>24987</v>
      </c>
      <c r="N6" s="6">
        <v>16944</v>
      </c>
      <c r="O6" s="6">
        <v>29133</v>
      </c>
    </row>
    <row r="7" spans="1:20" x14ac:dyDescent="0.25">
      <c r="A7">
        <v>2024</v>
      </c>
      <c r="B7">
        <v>62150</v>
      </c>
      <c r="C7">
        <v>88373</v>
      </c>
      <c r="D7">
        <v>63188</v>
      </c>
      <c r="E7">
        <v>44249</v>
      </c>
      <c r="F7">
        <v>24654</v>
      </c>
      <c r="G7">
        <v>32949</v>
      </c>
      <c r="H7">
        <v>43262</v>
      </c>
      <c r="I7">
        <v>50836</v>
      </c>
      <c r="J7">
        <v>46009</v>
      </c>
      <c r="K7">
        <v>44918</v>
      </c>
      <c r="L7">
        <v>44936</v>
      </c>
      <c r="M7">
        <v>43803</v>
      </c>
      <c r="N7">
        <v>40768</v>
      </c>
      <c r="O7">
        <v>57155</v>
      </c>
    </row>
    <row r="8" spans="1:20" x14ac:dyDescent="0.25">
      <c r="O8" s="5"/>
    </row>
    <row r="9" spans="1:20" x14ac:dyDescent="0.25">
      <c r="A9" t="s">
        <v>15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5">
      <c r="A10">
        <v>2015</v>
      </c>
      <c r="B10">
        <v>385191</v>
      </c>
      <c r="C10">
        <v>296447</v>
      </c>
      <c r="D10">
        <v>217407</v>
      </c>
      <c r="E10">
        <v>236032</v>
      </c>
      <c r="F10">
        <v>257734</v>
      </c>
      <c r="G10">
        <v>299614</v>
      </c>
      <c r="H10">
        <v>251881</v>
      </c>
      <c r="I10">
        <v>223695</v>
      </c>
      <c r="J10">
        <v>201857</v>
      </c>
      <c r="K10">
        <v>174743</v>
      </c>
      <c r="L10">
        <v>150670</v>
      </c>
      <c r="M10">
        <v>114460</v>
      </c>
      <c r="N10">
        <v>65420</v>
      </c>
      <c r="O10">
        <v>115091</v>
      </c>
      <c r="P10">
        <f>SUM(B10:O10)</f>
        <v>2990242</v>
      </c>
    </row>
    <row r="11" spans="1:20" x14ac:dyDescent="0.25">
      <c r="A11">
        <v>2024</v>
      </c>
      <c r="B11" s="6">
        <v>347842</v>
      </c>
      <c r="C11">
        <v>387360.5</v>
      </c>
      <c r="D11" s="6">
        <v>358612.5</v>
      </c>
      <c r="E11" s="6">
        <v>257286</v>
      </c>
      <c r="F11" s="6">
        <v>209625</v>
      </c>
      <c r="G11" s="6">
        <v>223465.5</v>
      </c>
      <c r="H11" s="6">
        <v>266189.5</v>
      </c>
      <c r="I11" s="6">
        <v>281771.5</v>
      </c>
      <c r="J11" s="6">
        <v>233676.5</v>
      </c>
      <c r="K11" s="6">
        <v>209181</v>
      </c>
      <c r="L11" s="6">
        <v>182194.5</v>
      </c>
      <c r="M11" s="6">
        <v>153370.5</v>
      </c>
      <c r="N11" s="6">
        <v>127398</v>
      </c>
      <c r="O11" s="6">
        <v>181220</v>
      </c>
    </row>
    <row r="12" spans="1:20" x14ac:dyDescent="0.25">
      <c r="B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0" x14ac:dyDescent="0.25">
      <c r="A13" t="s">
        <v>16</v>
      </c>
      <c r="D13" s="6"/>
    </row>
    <row r="14" spans="1:20" x14ac:dyDescent="0.25">
      <c r="B14" t="s">
        <v>0</v>
      </c>
      <c r="C14" t="s">
        <v>1</v>
      </c>
      <c r="D14" s="6" t="s">
        <v>2</v>
      </c>
      <c r="E14" t="s">
        <v>3</v>
      </c>
      <c r="F14" t="s">
        <v>4</v>
      </c>
      <c r="G14" t="s">
        <v>5</v>
      </c>
      <c r="H14" t="s">
        <v>6</v>
      </c>
      <c r="I14" t="s">
        <v>7</v>
      </c>
      <c r="J14" t="s">
        <v>8</v>
      </c>
      <c r="K14" t="s">
        <v>9</v>
      </c>
      <c r="L14" t="s">
        <v>10</v>
      </c>
      <c r="M14" t="s">
        <v>11</v>
      </c>
      <c r="N14" t="s">
        <v>12</v>
      </c>
      <c r="O14" t="s">
        <v>13</v>
      </c>
    </row>
    <row r="15" spans="1:20" x14ac:dyDescent="0.25">
      <c r="A15">
        <v>2015</v>
      </c>
      <c r="B15" s="5">
        <f>B6*10000/B10</f>
        <v>1153.2460519586386</v>
      </c>
      <c r="C15" s="5">
        <f t="shared" ref="C15:O16" si="0">C6*10000/C10</f>
        <v>1033.4393669020094</v>
      </c>
      <c r="D15" s="5">
        <f t="shared" si="0"/>
        <v>866.25545635605113</v>
      </c>
      <c r="E15" s="5">
        <f t="shared" si="0"/>
        <v>835.09863069414314</v>
      </c>
      <c r="F15" s="5">
        <f t="shared" si="0"/>
        <v>789.22454934156917</v>
      </c>
      <c r="G15" s="5">
        <f t="shared" si="0"/>
        <v>884.30447175365634</v>
      </c>
      <c r="H15" s="5">
        <f t="shared" si="0"/>
        <v>1030.8836315561714</v>
      </c>
      <c r="I15" s="5">
        <f t="shared" si="0"/>
        <v>1153.4008359596774</v>
      </c>
      <c r="J15" s="5">
        <f t="shared" si="0"/>
        <v>1296.7595872325458</v>
      </c>
      <c r="K15" s="5">
        <f t="shared" si="0"/>
        <v>1530.418958127078</v>
      </c>
      <c r="L15" s="5">
        <f t="shared" si="0"/>
        <v>1850.9325014933297</v>
      </c>
      <c r="M15" s="5">
        <f t="shared" si="0"/>
        <v>2183.0333741044906</v>
      </c>
      <c r="N15" s="5">
        <f t="shared" si="0"/>
        <v>2590.0336288596759</v>
      </c>
      <c r="O15" s="5">
        <f t="shared" si="0"/>
        <v>2531.3013180874264</v>
      </c>
      <c r="T15" s="5"/>
    </row>
    <row r="16" spans="1:20" x14ac:dyDescent="0.25">
      <c r="A16">
        <v>2024</v>
      </c>
      <c r="B16" s="5">
        <f>B7*10000/B11</f>
        <v>1786.730757067864</v>
      </c>
      <c r="C16" s="5">
        <f t="shared" si="0"/>
        <v>2281.4148577358815</v>
      </c>
      <c r="D16" s="5">
        <f t="shared" si="0"/>
        <v>1762.0133152079195</v>
      </c>
      <c r="E16" s="5">
        <f t="shared" si="0"/>
        <v>1719.8370684763261</v>
      </c>
      <c r="F16" s="5">
        <f t="shared" si="0"/>
        <v>1176.1001788908766</v>
      </c>
      <c r="G16" s="5">
        <f t="shared" si="0"/>
        <v>1474.455788477416</v>
      </c>
      <c r="H16" s="5">
        <f t="shared" si="0"/>
        <v>1625.2331515705916</v>
      </c>
      <c r="I16" s="5">
        <f t="shared" si="0"/>
        <v>1804.1569143792044</v>
      </c>
      <c r="J16" s="5">
        <f t="shared" si="0"/>
        <v>1968.9185690473796</v>
      </c>
      <c r="K16" s="5">
        <f t="shared" si="0"/>
        <v>2147.3269560810973</v>
      </c>
      <c r="L16" s="5">
        <f t="shared" si="0"/>
        <v>2466.3752198886355</v>
      </c>
      <c r="M16" s="5">
        <f t="shared" si="0"/>
        <v>2856.025115651315</v>
      </c>
      <c r="N16" s="5">
        <f t="shared" si="0"/>
        <v>3200.0502362674451</v>
      </c>
      <c r="O16" s="5">
        <f t="shared" si="0"/>
        <v>3153.9013353934442</v>
      </c>
      <c r="Q16" s="5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2025-06-12T06:57:22Z</dcterms:created>
  <dcterms:modified xsi:type="dcterms:W3CDTF">2025-06-12T06:59:19Z</dcterms:modified>
</cp:coreProperties>
</file>