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OneDrive\Desktop\6 buleg 1313\"/>
    </mc:Choice>
  </mc:AlternateContent>
  <xr:revisionPtr revIDLastSave="0" documentId="8_{2BD5E5C7-4C54-42D8-88CB-F7EB31B79E16}" xr6:coauthVersionLast="44" xr6:coauthVersionMax="44" xr10:uidLastSave="{00000000-0000-0000-0000-000000000000}"/>
  <bookViews>
    <workbookView xWindow="-28920" yWindow="-1185" windowWidth="29040" windowHeight="15720" xr2:uid="{1C80459E-431C-4E9C-BB29-7FDC0E5EA8E3}"/>
  </bookViews>
  <sheets>
    <sheet name="6.2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A7" i="1" l="1"/>
  <c r="AC6" i="1"/>
  <c r="AB6" i="1"/>
  <c r="AA6" i="1"/>
  <c r="AC5" i="1"/>
  <c r="AA5" i="1"/>
  <c r="AB5" i="1" s="1"/>
  <c r="AC4" i="1"/>
  <c r="AA4" i="1"/>
  <c r="AB4" i="1" s="1"/>
  <c r="AC3" i="1"/>
  <c r="AA3" i="1"/>
  <c r="AB3" i="1" s="1"/>
</calcChain>
</file>

<file path=xl/sharedStrings.xml><?xml version="1.0" encoding="utf-8"?>
<sst xmlns="http://schemas.openxmlformats.org/spreadsheetml/2006/main" count="8" uniqueCount="8">
  <si>
    <t>10 жилийн дундаж</t>
  </si>
  <si>
    <t>өмнөх</t>
  </si>
  <si>
    <t>Гэдэсний халдварт өвчин</t>
  </si>
  <si>
    <t>Амьсгалын замын халдварт өвчин</t>
  </si>
  <si>
    <t>Бэлгийн замаар дамжих халдварт өвчин</t>
  </si>
  <si>
    <t>Зоонозын халдварт өвчин</t>
  </si>
  <si>
    <t>Бусад</t>
  </si>
  <si>
    <t>Зураг 6. 2 Халдварт өвчин, 10 000 хүнд, төрлөөр, 2015-2024 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</si>
</sst>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555555555555555E-2"/>
          <c:y val="3.3668060819080907E-2"/>
          <c:w val="0.93888888888888888"/>
          <c:h val="0.78333483875612808"/>
        </c:manualLayout>
      </c:layout>
      <c:lineChart>
        <c:grouping val="standard"/>
        <c:varyColors val="0"/>
        <c:ser>
          <c:idx val="0"/>
          <c:order val="0"/>
          <c:tx>
            <c:strRef>
              <c:f>'6.2'!$O$3</c:f>
              <c:strCache>
                <c:ptCount val="1"/>
                <c:pt idx="0">
                  <c:v>Гэдэсний халдварт өвчин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40000"/>
                  <a:lumOff val="6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dLbl>
              <c:idx val="11"/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08F-4DE7-A56A-465499F17E61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'6.2'!$P$2:$AA$2</c:f>
              <c:strCache>
                <c:ptCount val="12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1">
                  <c:v>10 жилийн дундаж</c:v>
                </c:pt>
              </c:strCache>
            </c:strRef>
          </c:cat>
          <c:val>
            <c:numRef>
              <c:f>'6.2'!$P$3:$AA$3</c:f>
              <c:numCache>
                <c:formatCode>0.0</c:formatCode>
                <c:ptCount val="12"/>
                <c:pt idx="0">
                  <c:v>17.047396350109594</c:v>
                </c:pt>
                <c:pt idx="1">
                  <c:v>30.017460078859429</c:v>
                </c:pt>
                <c:pt idx="2">
                  <c:v>34.054749086326154</c:v>
                </c:pt>
                <c:pt idx="3">
                  <c:v>32.414823640725999</c:v>
                </c:pt>
                <c:pt idx="4">
                  <c:v>28.755003638653708</c:v>
                </c:pt>
                <c:pt idx="5">
                  <c:v>16.324811977854068</c:v>
                </c:pt>
                <c:pt idx="6">
                  <c:v>3.2381101499674512</c:v>
                </c:pt>
                <c:pt idx="7">
                  <c:v>11.860665026470208</c:v>
                </c:pt>
                <c:pt idx="8">
                  <c:v>22.9</c:v>
                </c:pt>
                <c:pt idx="9">
                  <c:v>22.062192738957819</c:v>
                </c:pt>
                <c:pt idx="11">
                  <c:v>21.867521268792444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08F-4DE7-A56A-465499F17E61}"/>
            </c:ext>
          </c:extLst>
        </c:ser>
        <c:ser>
          <c:idx val="1"/>
          <c:order val="1"/>
          <c:tx>
            <c:strRef>
              <c:f>'6.2'!$O$4</c:f>
              <c:strCache>
                <c:ptCount val="1"/>
                <c:pt idx="0">
                  <c:v>Амьсгалын замын халдварт өвчин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dLbls>
            <c:dLbl>
              <c:idx val="5"/>
              <c:layout>
                <c:manualLayout>
                  <c:x val="-2.6935743483717078E-2"/>
                  <c:y val="-1.44613126863744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8F-4DE7-A56A-465499F17E61}"/>
                </c:ext>
              </c:extLst>
            </c:dLbl>
            <c:dLbl>
              <c:idx val="11"/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00206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308F-4DE7-A56A-465499F17E61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'6.2'!$P$2:$AA$2</c:f>
              <c:strCache>
                <c:ptCount val="12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1">
                  <c:v>10 жилийн дундаж</c:v>
                </c:pt>
              </c:strCache>
            </c:strRef>
          </c:cat>
          <c:val>
            <c:numRef>
              <c:f>'6.2'!$P$4:$AA$4</c:f>
              <c:numCache>
                <c:formatCode>0.0</c:formatCode>
                <c:ptCount val="12"/>
                <c:pt idx="0">
                  <c:v>116.73063798016861</c:v>
                </c:pt>
                <c:pt idx="1">
                  <c:v>142.71343170664426</c:v>
                </c:pt>
                <c:pt idx="2">
                  <c:v>51.022401109999521</c:v>
                </c:pt>
                <c:pt idx="3">
                  <c:v>41.537823809922514</c:v>
                </c:pt>
                <c:pt idx="4">
                  <c:v>49.021121432602932</c:v>
                </c:pt>
                <c:pt idx="5">
                  <c:v>20.929246125453933</c:v>
                </c:pt>
                <c:pt idx="6">
                  <c:v>8.3141863535852902</c:v>
                </c:pt>
                <c:pt idx="7">
                  <c:v>18.386725035986881</c:v>
                </c:pt>
                <c:pt idx="8">
                  <c:v>47.4</c:v>
                </c:pt>
                <c:pt idx="9">
                  <c:v>46.045921760954975</c:v>
                </c:pt>
                <c:pt idx="11">
                  <c:v>54.210149531531883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308F-4DE7-A56A-465499F17E61}"/>
            </c:ext>
          </c:extLst>
        </c:ser>
        <c:ser>
          <c:idx val="2"/>
          <c:order val="2"/>
          <c:tx>
            <c:strRef>
              <c:f>'6.2'!$O$5</c:f>
              <c:strCache>
                <c:ptCount val="1"/>
                <c:pt idx="0">
                  <c:v>Бэлгийн замаар дамжих халдварт өвчин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dLbls>
            <c:dLbl>
              <c:idx val="11"/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00B0F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308F-4DE7-A56A-465499F17E61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F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'6.2'!$P$2:$AA$2</c:f>
              <c:strCache>
                <c:ptCount val="12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1">
                  <c:v>10 жилийн дундаж</c:v>
                </c:pt>
              </c:strCache>
            </c:strRef>
          </c:cat>
          <c:val>
            <c:numRef>
              <c:f>'6.2'!$P$5:$AA$5</c:f>
              <c:numCache>
                <c:formatCode>0.0</c:formatCode>
                <c:ptCount val="12"/>
                <c:pt idx="0">
                  <c:v>56.371451734411487</c:v>
                </c:pt>
                <c:pt idx="1">
                  <c:v>49.436635771522397</c:v>
                </c:pt>
                <c:pt idx="2">
                  <c:v>49.598745375136517</c:v>
                </c:pt>
                <c:pt idx="3">
                  <c:v>51.059678254385773</c:v>
                </c:pt>
                <c:pt idx="4">
                  <c:v>56.002195574462938</c:v>
                </c:pt>
                <c:pt idx="5">
                  <c:v>50.096863651697653</c:v>
                </c:pt>
                <c:pt idx="6">
                  <c:v>28.451504045809969</c:v>
                </c:pt>
                <c:pt idx="7">
                  <c:v>32.085463844953985</c:v>
                </c:pt>
                <c:pt idx="8">
                  <c:v>30.3</c:v>
                </c:pt>
                <c:pt idx="9">
                  <c:v>35.923859863836981</c:v>
                </c:pt>
                <c:pt idx="11">
                  <c:v>43.932639811621776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08F-4DE7-A56A-465499F17E61}"/>
            </c:ext>
          </c:extLst>
        </c:ser>
        <c:ser>
          <c:idx val="3"/>
          <c:order val="3"/>
          <c:tx>
            <c:strRef>
              <c:f>'6.2'!$O$6</c:f>
              <c:strCache>
                <c:ptCount val="1"/>
                <c:pt idx="0">
                  <c:v>Зоонозын халдварт өвчин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dLbl>
              <c:idx val="11"/>
              <c:layout>
                <c:manualLayout>
                  <c:x val="-2.5164647633012252E-2"/>
                  <c:y val="-1.446131268637443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>
                          <a:lumMod val="7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08F-4DE7-A56A-465499F17E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'6.2'!$P$2:$AA$2</c:f>
              <c:strCache>
                <c:ptCount val="12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1">
                  <c:v>10 жилийн дундаж</c:v>
                </c:pt>
              </c:strCache>
            </c:strRef>
          </c:cat>
          <c:val>
            <c:numRef>
              <c:f>'6.2'!$P$6:$AA$6</c:f>
              <c:numCache>
                <c:formatCode>0.0</c:formatCode>
                <c:ptCount val="12"/>
                <c:pt idx="0">
                  <c:v>1.7205961089562425</c:v>
                </c:pt>
                <c:pt idx="1">
                  <c:v>1.6122078492717808</c:v>
                </c:pt>
                <c:pt idx="2">
                  <c:v>1.9789137539025439</c:v>
                </c:pt>
                <c:pt idx="3">
                  <c:v>1.1617422144674259</c:v>
                </c:pt>
                <c:pt idx="4">
                  <c:v>0.87459348252309876</c:v>
                </c:pt>
                <c:pt idx="5">
                  <c:v>0.93328934574246425</c:v>
                </c:pt>
                <c:pt idx="6">
                  <c:v>0.32594335470039254</c:v>
                </c:pt>
                <c:pt idx="7">
                  <c:v>0.65260600095166721</c:v>
                </c:pt>
                <c:pt idx="8">
                  <c:v>0.9489729463379748</c:v>
                </c:pt>
                <c:pt idx="9">
                  <c:v>0.4582124982632268</c:v>
                </c:pt>
                <c:pt idx="11">
                  <c:v>1.0667077555116817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8-308F-4DE7-A56A-465499F17E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0049983"/>
        <c:axId val="77142975"/>
      </c:lineChart>
      <c:catAx>
        <c:axId val="800499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7142975"/>
        <c:crosses val="autoZero"/>
        <c:auto val="1"/>
        <c:lblAlgn val="ctr"/>
        <c:lblOffset val="100"/>
        <c:noMultiLvlLbl val="0"/>
      </c:catAx>
      <c:valAx>
        <c:axId val="77142975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80049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2.3694444444444449E-2"/>
          <c:y val="0.90627604217801949"/>
          <c:w val="0.96927777777777779"/>
          <c:h val="8.90966808700034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572064</xdr:colOff>
      <xdr:row>1</xdr:row>
      <xdr:rowOff>146919</xdr:rowOff>
    </xdr:from>
    <xdr:to>
      <xdr:col>13</xdr:col>
      <xdr:colOff>243417</xdr:colOff>
      <xdr:row>24</xdr:row>
      <xdr:rowOff>156445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A86891F-7E08-48BF-9FE6-5CAC6E5DAC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0.00021</cdr:x>
      <cdr:y>0.55136</cdr:y>
    </cdr:from>
    <cdr:to>
      <cdr:x>0.91315</cdr:x>
      <cdr:y>0.55136</cdr:y>
    </cdr:to>
    <cdr:cxnSp macro="">
      <cdr:nvCxnSpPr>
        <cdr:cNvPr id="9" name="Straight Connector 8">
          <a:extLst xmlns:a="http://schemas.openxmlformats.org/drawingml/2006/main">
            <a:ext uri="{FF2B5EF4-FFF2-40B4-BE49-F238E27FC236}">
              <a16:creationId xmlns:a16="http://schemas.microsoft.com/office/drawing/2014/main" id="{4B3F9801-D039-4A19-8328-1EF3531E0B19}"/>
            </a:ext>
          </a:extLst>
        </cdr:cNvPr>
        <cdr:cNvCxnSpPr/>
      </cdr:nvCxnSpPr>
      <cdr:spPr>
        <a:xfrm xmlns:a="http://schemas.openxmlformats.org/drawingml/2006/main">
          <a:off x="1703" y="2421050"/>
          <a:ext cx="7409089" cy="1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rgbClr val="002060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0.00123</cdr:x>
      <cdr:y>0.60345</cdr:y>
    </cdr:from>
    <cdr:to>
      <cdr:x>0.91417</cdr:x>
      <cdr:y>0.60345</cdr:y>
    </cdr:to>
    <cdr:cxnSp macro="">
      <cdr:nvCxnSpPr>
        <cdr:cNvPr id="12" name="Straight Connector 11">
          <a:extLst xmlns:a="http://schemas.openxmlformats.org/drawingml/2006/main">
            <a:ext uri="{FF2B5EF4-FFF2-40B4-BE49-F238E27FC236}">
              <a16:creationId xmlns:a16="http://schemas.microsoft.com/office/drawing/2014/main" id="{23309A9F-4209-4E08-91C3-6EA5F1667AFE}"/>
            </a:ext>
          </a:extLst>
        </cdr:cNvPr>
        <cdr:cNvCxnSpPr/>
      </cdr:nvCxnSpPr>
      <cdr:spPr>
        <a:xfrm xmlns:a="http://schemas.openxmlformats.org/drawingml/2006/main">
          <a:off x="9978" y="2649764"/>
          <a:ext cx="7409089" cy="1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rgbClr val="00B0F0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0.00039</cdr:x>
      <cdr:y>0.71346</cdr:y>
    </cdr:from>
    <cdr:to>
      <cdr:x>0.91333</cdr:x>
      <cdr:y>0.71346</cdr:y>
    </cdr:to>
    <cdr:cxnSp macro="">
      <cdr:nvCxnSpPr>
        <cdr:cNvPr id="13" name="Straight Connector 12">
          <a:extLst xmlns:a="http://schemas.openxmlformats.org/drawingml/2006/main">
            <a:ext uri="{FF2B5EF4-FFF2-40B4-BE49-F238E27FC236}">
              <a16:creationId xmlns:a16="http://schemas.microsoft.com/office/drawing/2014/main" id="{59F75A96-EA20-4F36-AD56-15477BFB2013}"/>
            </a:ext>
          </a:extLst>
        </cdr:cNvPr>
        <cdr:cNvCxnSpPr/>
      </cdr:nvCxnSpPr>
      <cdr:spPr>
        <a:xfrm xmlns:a="http://schemas.openxmlformats.org/drawingml/2006/main">
          <a:off x="3175" y="3132818"/>
          <a:ext cx="7409089" cy="1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accent6">
              <a:lumMod val="60000"/>
              <a:lumOff val="40000"/>
            </a:schemeClr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wner\OneDrive\Desktop\2024%20tailan\2024%20EMU\Buleg%206%20graphic%20MG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1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6.11"/>
      <sheetName val="6.12"/>
      <sheetName val="6.13"/>
      <sheetName val="6.14"/>
      <sheetName val="6.15"/>
      <sheetName val="6.16"/>
      <sheetName val="6.17"/>
      <sheetName val="6.18"/>
      <sheetName val="6.19"/>
      <sheetName val="6.20"/>
      <sheetName val="6.21"/>
      <sheetName val="6.22"/>
      <sheetName val="6.23"/>
      <sheetName val="6.24"/>
      <sheetName val="6.25"/>
      <sheetName val="6.26"/>
      <sheetName val="6.1х"/>
    </sheetNames>
    <sheetDataSet>
      <sheetData sheetId="0"/>
      <sheetData sheetId="1">
        <row r="2">
          <cell r="P2">
            <v>2015</v>
          </cell>
          <cell r="Q2">
            <v>2016</v>
          </cell>
          <cell r="R2">
            <v>2017</v>
          </cell>
          <cell r="S2">
            <v>2018</v>
          </cell>
          <cell r="T2">
            <v>2019</v>
          </cell>
          <cell r="U2">
            <v>2020</v>
          </cell>
          <cell r="V2">
            <v>2021</v>
          </cell>
          <cell r="W2">
            <v>2022</v>
          </cell>
          <cell r="X2">
            <v>2023</v>
          </cell>
          <cell r="Y2">
            <v>2024</v>
          </cell>
          <cell r="AA2" t="str">
            <v>10 жилийн дундаж</v>
          </cell>
        </row>
        <row r="3">
          <cell r="O3" t="str">
            <v>Гэдэсний халдварт өвчин</v>
          </cell>
          <cell r="P3">
            <v>17.047396350109594</v>
          </cell>
          <cell r="Q3">
            <v>30.017460078859429</v>
          </cell>
          <cell r="R3">
            <v>34.054749086326154</v>
          </cell>
          <cell r="S3">
            <v>32.414823640725999</v>
          </cell>
          <cell r="T3">
            <v>28.755003638653708</v>
          </cell>
          <cell r="U3">
            <v>16.324811977854068</v>
          </cell>
          <cell r="V3">
            <v>3.2381101499674512</v>
          </cell>
          <cell r="W3">
            <v>11.860665026470208</v>
          </cell>
          <cell r="X3">
            <v>22.9</v>
          </cell>
          <cell r="Y3">
            <v>22.062192738957819</v>
          </cell>
          <cell r="AA3">
            <v>21.867521268792444</v>
          </cell>
        </row>
        <row r="4">
          <cell r="O4" t="str">
            <v>Амьсгалын замын халдварт өвчин</v>
          </cell>
          <cell r="P4">
            <v>116.73063798016861</v>
          </cell>
          <cell r="Q4">
            <v>142.71343170664426</v>
          </cell>
          <cell r="R4">
            <v>51.022401109999521</v>
          </cell>
          <cell r="S4">
            <v>41.537823809922514</v>
          </cell>
          <cell r="T4">
            <v>49.021121432602932</v>
          </cell>
          <cell r="U4">
            <v>20.929246125453933</v>
          </cell>
          <cell r="V4">
            <v>8.3141863535852902</v>
          </cell>
          <cell r="W4">
            <v>18.386725035986881</v>
          </cell>
          <cell r="X4">
            <v>47.4</v>
          </cell>
          <cell r="Y4">
            <v>46.045921760954975</v>
          </cell>
          <cell r="AA4">
            <v>54.210149531531883</v>
          </cell>
        </row>
        <row r="5">
          <cell r="O5" t="str">
            <v>Бэлгийн замаар дамжих халдварт өвчин</v>
          </cell>
          <cell r="P5">
            <v>56.371451734411487</v>
          </cell>
          <cell r="Q5">
            <v>49.436635771522397</v>
          </cell>
          <cell r="R5">
            <v>49.598745375136517</v>
          </cell>
          <cell r="S5">
            <v>51.059678254385773</v>
          </cell>
          <cell r="T5">
            <v>56.002195574462938</v>
          </cell>
          <cell r="U5">
            <v>50.096863651697653</v>
          </cell>
          <cell r="V5">
            <v>28.451504045809969</v>
          </cell>
          <cell r="W5">
            <v>32.085463844953985</v>
          </cell>
          <cell r="X5">
            <v>30.3</v>
          </cell>
          <cell r="Y5">
            <v>35.923859863836981</v>
          </cell>
          <cell r="AA5">
            <v>43.932639811621776</v>
          </cell>
        </row>
        <row r="6">
          <cell r="O6" t="str">
            <v>Зоонозын халдварт өвчин</v>
          </cell>
          <cell r="P6">
            <v>1.7205961089562425</v>
          </cell>
          <cell r="Q6">
            <v>1.6122078492717808</v>
          </cell>
          <cell r="R6">
            <v>1.9789137539025439</v>
          </cell>
          <cell r="S6">
            <v>1.1617422144674259</v>
          </cell>
          <cell r="T6">
            <v>0.87459348252309876</v>
          </cell>
          <cell r="U6">
            <v>0.93328934574246425</v>
          </cell>
          <cell r="V6">
            <v>0.32594335470039254</v>
          </cell>
          <cell r="W6">
            <v>0.65260600095166721</v>
          </cell>
          <cell r="X6">
            <v>0.9489729463379748</v>
          </cell>
          <cell r="Y6">
            <v>0.4582124982632268</v>
          </cell>
          <cell r="AA6">
            <v>1.0667077555116817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1E472-9E6D-4FC0-A2BC-0738166FCFF8}">
  <dimension ref="B1:AC7"/>
  <sheetViews>
    <sheetView tabSelected="1" topLeftCell="B1" zoomScale="90" zoomScaleNormal="90" workbookViewId="0">
      <selection activeCell="O26" sqref="O26"/>
    </sheetView>
  </sheetViews>
  <sheetFormatPr defaultRowHeight="15" x14ac:dyDescent="0.25"/>
  <cols>
    <col min="14" max="14" width="14.5703125" customWidth="1"/>
    <col min="15" max="15" width="40.140625" customWidth="1"/>
    <col min="16" max="23" width="9.28515625" bestFit="1" customWidth="1"/>
    <col min="24" max="24" width="9.5703125" bestFit="1" customWidth="1"/>
    <col min="25" max="25" width="9.28515625" bestFit="1" customWidth="1"/>
    <col min="26" max="26" width="9.28515625" customWidth="1"/>
    <col min="27" max="27" width="9.28515625" bestFit="1" customWidth="1"/>
  </cols>
  <sheetData>
    <row r="1" spans="2:29" x14ac:dyDescent="0.25">
      <c r="B1" t="s">
        <v>7</v>
      </c>
    </row>
    <row r="2" spans="2:29" x14ac:dyDescent="0.25">
      <c r="P2">
        <v>2015</v>
      </c>
      <c r="Q2">
        <v>2016</v>
      </c>
      <c r="R2">
        <v>2017</v>
      </c>
      <c r="S2">
        <v>2018</v>
      </c>
      <c r="T2">
        <v>2019</v>
      </c>
      <c r="U2">
        <v>2020</v>
      </c>
      <c r="V2">
        <v>2021</v>
      </c>
      <c r="W2">
        <v>2022</v>
      </c>
      <c r="X2">
        <v>2023</v>
      </c>
      <c r="Y2">
        <v>2024</v>
      </c>
      <c r="AA2" t="s">
        <v>0</v>
      </c>
      <c r="AB2">
        <v>10</v>
      </c>
      <c r="AC2" t="s">
        <v>1</v>
      </c>
    </row>
    <row r="3" spans="2:29" x14ac:dyDescent="0.25">
      <c r="O3" t="s">
        <v>2</v>
      </c>
      <c r="P3" s="1">
        <v>17.047396350109594</v>
      </c>
      <c r="Q3" s="1">
        <v>30.017460078859429</v>
      </c>
      <c r="R3" s="1">
        <v>34.054749086326154</v>
      </c>
      <c r="S3" s="1">
        <v>32.414823640725999</v>
      </c>
      <c r="T3" s="1">
        <v>28.755003638653708</v>
      </c>
      <c r="U3" s="1">
        <v>16.324811977854068</v>
      </c>
      <c r="V3" s="1">
        <v>3.2381101499674512</v>
      </c>
      <c r="W3" s="1">
        <v>11.860665026470208</v>
      </c>
      <c r="X3" s="1">
        <v>22.9</v>
      </c>
      <c r="Y3" s="1">
        <v>22.062192738957819</v>
      </c>
      <c r="Z3" s="1"/>
      <c r="AA3" s="1">
        <f>AVERAGE(P3:Y3)</f>
        <v>21.867521268792444</v>
      </c>
      <c r="AB3" s="1">
        <f>AA3-Y3</f>
        <v>-0.19467147016537467</v>
      </c>
      <c r="AC3" s="1">
        <f>Y3-X3</f>
        <v>-0.83780726104217962</v>
      </c>
    </row>
    <row r="4" spans="2:29" x14ac:dyDescent="0.25">
      <c r="O4" t="s">
        <v>3</v>
      </c>
      <c r="P4" s="1">
        <v>116.73063798016861</v>
      </c>
      <c r="Q4" s="1">
        <v>142.71343170664426</v>
      </c>
      <c r="R4" s="1">
        <v>51.022401109999521</v>
      </c>
      <c r="S4" s="1">
        <v>41.537823809922514</v>
      </c>
      <c r="T4" s="1">
        <v>49.021121432602932</v>
      </c>
      <c r="U4" s="1">
        <v>20.929246125453933</v>
      </c>
      <c r="V4" s="1">
        <v>8.3141863535852902</v>
      </c>
      <c r="W4" s="1">
        <v>18.386725035986881</v>
      </c>
      <c r="X4" s="1">
        <v>47.4</v>
      </c>
      <c r="Y4" s="1">
        <v>46.045921760954975</v>
      </c>
      <c r="Z4" s="1"/>
      <c r="AA4" s="1">
        <f t="shared" ref="AA4:AA7" si="0">AVERAGE(P4:Y4)</f>
        <v>54.210149531531883</v>
      </c>
      <c r="AB4" s="1">
        <f>AA4-Y4</f>
        <v>8.1642277705769075</v>
      </c>
      <c r="AC4" s="1">
        <f t="shared" ref="AC4:AC6" si="1">Y4-X4</f>
        <v>-1.3540782390450232</v>
      </c>
    </row>
    <row r="5" spans="2:29" x14ac:dyDescent="0.25">
      <c r="O5" t="s">
        <v>4</v>
      </c>
      <c r="P5" s="1">
        <v>56.371451734411487</v>
      </c>
      <c r="Q5" s="1">
        <v>49.436635771522397</v>
      </c>
      <c r="R5" s="1">
        <v>49.598745375136517</v>
      </c>
      <c r="S5" s="1">
        <v>51.059678254385773</v>
      </c>
      <c r="T5" s="1">
        <v>56.002195574462938</v>
      </c>
      <c r="U5" s="1">
        <v>50.096863651697653</v>
      </c>
      <c r="V5" s="1">
        <v>28.451504045809969</v>
      </c>
      <c r="W5" s="1">
        <v>32.085463844953985</v>
      </c>
      <c r="X5" s="1">
        <v>30.3</v>
      </c>
      <c r="Y5" s="1">
        <v>35.923859863836981</v>
      </c>
      <c r="Z5" s="1"/>
      <c r="AA5" s="1">
        <f t="shared" si="0"/>
        <v>43.932639811621776</v>
      </c>
      <c r="AB5" s="1">
        <f t="shared" ref="AB5:AB6" si="2">AA5-Y5</f>
        <v>8.0087799477847952</v>
      </c>
      <c r="AC5" s="1">
        <f t="shared" si="1"/>
        <v>5.6238598638369801</v>
      </c>
    </row>
    <row r="6" spans="2:29" x14ac:dyDescent="0.25">
      <c r="O6" t="s">
        <v>5</v>
      </c>
      <c r="P6" s="1">
        <v>1.7205961089562425</v>
      </c>
      <c r="Q6" s="1">
        <v>1.6122078492717808</v>
      </c>
      <c r="R6" s="1">
        <v>1.9789137539025439</v>
      </c>
      <c r="S6" s="1">
        <v>1.1617422144674259</v>
      </c>
      <c r="T6" s="1">
        <v>0.87459348252309876</v>
      </c>
      <c r="U6" s="1">
        <v>0.93328934574246425</v>
      </c>
      <c r="V6" s="1">
        <v>0.32594335470039254</v>
      </c>
      <c r="W6" s="1">
        <v>0.65260600095166721</v>
      </c>
      <c r="X6" s="1">
        <v>0.9489729463379748</v>
      </c>
      <c r="Y6" s="1">
        <v>0.4582124982632268</v>
      </c>
      <c r="Z6" s="1"/>
      <c r="AA6" s="1">
        <f t="shared" si="0"/>
        <v>1.0667077555116817</v>
      </c>
      <c r="AB6" s="1">
        <f t="shared" si="2"/>
        <v>0.60849525724845499</v>
      </c>
      <c r="AC6" s="1">
        <f t="shared" si="1"/>
        <v>-0.490760448074748</v>
      </c>
    </row>
    <row r="7" spans="2:29" x14ac:dyDescent="0.25">
      <c r="O7" t="s">
        <v>6</v>
      </c>
      <c r="P7" s="1">
        <v>8.5287587518458459</v>
      </c>
      <c r="Q7" s="1">
        <v>6.3662387818580362</v>
      </c>
      <c r="R7" s="1">
        <v>6.3564130202840277</v>
      </c>
      <c r="S7" s="1">
        <v>7.011604918379696</v>
      </c>
      <c r="T7" s="1">
        <v>7.1378113251078705</v>
      </c>
      <c r="U7" s="1">
        <v>15.202384259718611</v>
      </c>
      <c r="V7" s="1">
        <v>1714.2477040447634</v>
      </c>
      <c r="W7" s="1">
        <v>910.96313719080354</v>
      </c>
      <c r="X7" s="1"/>
      <c r="Y7" s="1"/>
      <c r="Z7" s="1"/>
      <c r="AA7" s="1">
        <f t="shared" si="0"/>
        <v>334.47675653659513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2025-06-16T03:40:56Z</dcterms:created>
  <dcterms:modified xsi:type="dcterms:W3CDTF">2025-06-16T03:41:33Z</dcterms:modified>
</cp:coreProperties>
</file>