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Desktop\6 buleg 1313\"/>
    </mc:Choice>
  </mc:AlternateContent>
  <xr:revisionPtr revIDLastSave="0" documentId="8_{23CC4AF9-A852-481F-886D-6035C3277468}" xr6:coauthVersionLast="44" xr6:coauthVersionMax="44" xr10:uidLastSave="{00000000-0000-0000-0000-000000000000}"/>
  <bookViews>
    <workbookView xWindow="-28920" yWindow="-1185" windowWidth="29040" windowHeight="15720" xr2:uid="{CE89551C-50CC-4DBC-9804-711A7BE8FCDA}"/>
  </bookViews>
  <sheets>
    <sheet name="6.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8" i="1" l="1"/>
  <c r="R8" i="1"/>
  <c r="S8" i="1" s="1"/>
  <c r="T7" i="1"/>
  <c r="R7" i="1"/>
  <c r="S7" i="1" s="1"/>
  <c r="T6" i="1"/>
  <c r="R6" i="1"/>
  <c r="S6" i="1" s="1"/>
  <c r="T5" i="1"/>
  <c r="R5" i="1"/>
  <c r="S5" i="1" s="1"/>
  <c r="T4" i="1"/>
  <c r="R4" i="1"/>
  <c r="S4" i="1" s="1"/>
  <c r="T3" i="1"/>
  <c r="R3" i="1"/>
  <c r="S3" i="1" s="1"/>
</calcChain>
</file>

<file path=xl/sharedStrings.xml><?xml version="1.0" encoding="utf-8"?>
<sst xmlns="http://schemas.openxmlformats.org/spreadsheetml/2006/main" count="13" uniqueCount="13">
  <si>
    <t>2019 он</t>
  </si>
  <si>
    <t>2020 он</t>
  </si>
  <si>
    <t>2021 он</t>
  </si>
  <si>
    <t>2022 он</t>
  </si>
  <si>
    <t>2023 он</t>
  </si>
  <si>
    <t>2024 он</t>
  </si>
  <si>
    <t>Улсын дүн</t>
  </si>
  <si>
    <t xml:space="preserve"> Баруун бүс</t>
  </si>
  <si>
    <t xml:space="preserve"> Хангайн бүс</t>
  </si>
  <si>
    <t xml:space="preserve"> Төвийн бүс</t>
  </si>
  <si>
    <t xml:space="preserve"> Зүүн бүс</t>
  </si>
  <si>
    <t xml:space="preserve"> Улаанбаатар</t>
  </si>
  <si>
    <t>Зураг 6. 5 Амьсгалын замын халдварт өвчин (10 000 хүнд), бүсээр, 2019-2024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</si>
</sst>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5940846601711"/>
          <c:y val="3.2407407407407406E-2"/>
          <c:w val="0.83669373959041637"/>
          <c:h val="0.7965299650043744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'6.5'!$L$2</c:f>
              <c:strCache>
                <c:ptCount val="1"/>
                <c:pt idx="0">
                  <c:v>2019 он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'6.5'!$K$3:$K$8</c:f>
              <c:strCache>
                <c:ptCount val="6"/>
                <c:pt idx="0">
                  <c:v>Улсын дүн</c:v>
                </c:pt>
                <c:pt idx="1">
                  <c:v> Баруун бүс</c:v>
                </c:pt>
                <c:pt idx="2">
                  <c:v> Хангайн бүс</c:v>
                </c:pt>
                <c:pt idx="3">
                  <c:v> Төвийн бүс</c:v>
                </c:pt>
                <c:pt idx="4">
                  <c:v> Зүүн бүс</c:v>
                </c:pt>
                <c:pt idx="5">
                  <c:v> Улаанбаатар</c:v>
                </c:pt>
              </c:strCache>
            </c:strRef>
          </c:cat>
          <c:val>
            <c:numRef>
              <c:f>'6.5'!$L$3:$L$8</c:f>
              <c:numCache>
                <c:formatCode>0.0</c:formatCode>
                <c:ptCount val="6"/>
                <c:pt idx="0">
                  <c:v>49.021121432602932</c:v>
                </c:pt>
                <c:pt idx="1">
                  <c:v>19.908254277992743</c:v>
                </c:pt>
                <c:pt idx="2">
                  <c:v>24.973529397005517</c:v>
                </c:pt>
                <c:pt idx="3">
                  <c:v>47.055766004867024</c:v>
                </c:pt>
                <c:pt idx="4">
                  <c:v>59.087654193106744</c:v>
                </c:pt>
                <c:pt idx="5">
                  <c:v>66.139981193073012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28-48AC-AB0D-51ABA8190ACB}"/>
            </c:ext>
          </c:extLst>
        </c:ser>
        <c:ser>
          <c:idx val="1"/>
          <c:order val="1"/>
          <c:tx>
            <c:strRef>
              <c:f>'6.5'!$M$2</c:f>
              <c:strCache>
                <c:ptCount val="1"/>
                <c:pt idx="0">
                  <c:v>2020 он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'6.5'!$K$3:$K$8</c:f>
              <c:strCache>
                <c:ptCount val="6"/>
                <c:pt idx="0">
                  <c:v>Улсын дүн</c:v>
                </c:pt>
                <c:pt idx="1">
                  <c:v> Баруун бүс</c:v>
                </c:pt>
                <c:pt idx="2">
                  <c:v> Хангайн бүс</c:v>
                </c:pt>
                <c:pt idx="3">
                  <c:v> Төвийн бүс</c:v>
                </c:pt>
                <c:pt idx="4">
                  <c:v> Зүүн бүс</c:v>
                </c:pt>
                <c:pt idx="5">
                  <c:v> Улаанбаатар</c:v>
                </c:pt>
              </c:strCache>
            </c:strRef>
          </c:cat>
          <c:val>
            <c:numRef>
              <c:f>'6.5'!$M$3:$M$8</c:f>
              <c:numCache>
                <c:formatCode>0.0</c:formatCode>
                <c:ptCount val="6"/>
                <c:pt idx="0">
                  <c:v>20.929246125453933</c:v>
                </c:pt>
                <c:pt idx="1">
                  <c:v>9.2714322155289128</c:v>
                </c:pt>
                <c:pt idx="2">
                  <c:v>12.580301344810916</c:v>
                </c:pt>
                <c:pt idx="3">
                  <c:v>22.997527569561633</c:v>
                </c:pt>
                <c:pt idx="4">
                  <c:v>23.366205065204642</c:v>
                </c:pt>
                <c:pt idx="5">
                  <c:v>26.439449277063172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28-48AC-AB0D-51ABA8190ACB}"/>
            </c:ext>
          </c:extLst>
        </c:ser>
        <c:ser>
          <c:idx val="2"/>
          <c:order val="2"/>
          <c:tx>
            <c:strRef>
              <c:f>'6.5'!$N$2</c:f>
              <c:strCache>
                <c:ptCount val="1"/>
                <c:pt idx="0">
                  <c:v>2021 он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'6.5'!$K$3:$K$8</c:f>
              <c:strCache>
                <c:ptCount val="6"/>
                <c:pt idx="0">
                  <c:v>Улсын дүн</c:v>
                </c:pt>
                <c:pt idx="1">
                  <c:v> Баруун бүс</c:v>
                </c:pt>
                <c:pt idx="2">
                  <c:v> Хангайн бүс</c:v>
                </c:pt>
                <c:pt idx="3">
                  <c:v> Төвийн бүс</c:v>
                </c:pt>
                <c:pt idx="4">
                  <c:v> Зүүн бүс</c:v>
                </c:pt>
                <c:pt idx="5">
                  <c:v> Улаанбаатар</c:v>
                </c:pt>
              </c:strCache>
            </c:strRef>
          </c:cat>
          <c:val>
            <c:numRef>
              <c:f>'6.5'!$N$3:$N$8</c:f>
              <c:numCache>
                <c:formatCode>0.0</c:formatCode>
                <c:ptCount val="6"/>
                <c:pt idx="0">
                  <c:v>8.3130786446483302</c:v>
                </c:pt>
                <c:pt idx="1">
                  <c:v>4.1099781808511278</c:v>
                </c:pt>
                <c:pt idx="2">
                  <c:v>5.2270122760588</c:v>
                </c:pt>
                <c:pt idx="3">
                  <c:v>8.163170334922663</c:v>
                </c:pt>
                <c:pt idx="4">
                  <c:v>9.9666534217014</c:v>
                </c:pt>
                <c:pt idx="5">
                  <c:v>10.492392028415031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28-48AC-AB0D-51ABA8190ACB}"/>
            </c:ext>
          </c:extLst>
        </c:ser>
        <c:ser>
          <c:idx val="3"/>
          <c:order val="3"/>
          <c:tx>
            <c:strRef>
              <c:f>'6.5'!$O$2</c:f>
              <c:strCache>
                <c:ptCount val="1"/>
                <c:pt idx="0">
                  <c:v>2022 он</c:v>
                </c:pt>
              </c:strCache>
            </c:strRef>
          </c:tx>
          <c:spPr>
            <a:solidFill>
              <a:srgbClr val="FFF6D9"/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'6.5'!$K$3:$K$8</c:f>
              <c:strCache>
                <c:ptCount val="6"/>
                <c:pt idx="0">
                  <c:v>Улсын дүн</c:v>
                </c:pt>
                <c:pt idx="1">
                  <c:v> Баруун бүс</c:v>
                </c:pt>
                <c:pt idx="2">
                  <c:v> Хангайн бүс</c:v>
                </c:pt>
                <c:pt idx="3">
                  <c:v> Төвийн бүс</c:v>
                </c:pt>
                <c:pt idx="4">
                  <c:v> Зүүн бүс</c:v>
                </c:pt>
                <c:pt idx="5">
                  <c:v> Улаанбаатар</c:v>
                </c:pt>
              </c:strCache>
            </c:strRef>
          </c:cat>
          <c:val>
            <c:numRef>
              <c:f>'6.5'!$O$3:$O$8</c:f>
              <c:numCache>
                <c:formatCode>0.0</c:formatCode>
                <c:ptCount val="6"/>
                <c:pt idx="0">
                  <c:v>18.386725035986881</c:v>
                </c:pt>
                <c:pt idx="1">
                  <c:v>18.508307161180504</c:v>
                </c:pt>
                <c:pt idx="2">
                  <c:v>12.163890340884809</c:v>
                </c:pt>
                <c:pt idx="3">
                  <c:v>19.690060287525121</c:v>
                </c:pt>
                <c:pt idx="4">
                  <c:v>27.169180396391376</c:v>
                </c:pt>
                <c:pt idx="5">
                  <c:v>19.05225401176877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28-48AC-AB0D-51ABA8190ACB}"/>
            </c:ext>
          </c:extLst>
        </c:ser>
        <c:ser>
          <c:idx val="4"/>
          <c:order val="4"/>
          <c:tx>
            <c:strRef>
              <c:f>'6.5'!$P$2</c:f>
              <c:strCache>
                <c:ptCount val="1"/>
                <c:pt idx="0">
                  <c:v>2023 он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'6.5'!$K$3:$K$8</c:f>
              <c:strCache>
                <c:ptCount val="6"/>
                <c:pt idx="0">
                  <c:v>Улсын дүн</c:v>
                </c:pt>
                <c:pt idx="1">
                  <c:v> Баруун бүс</c:v>
                </c:pt>
                <c:pt idx="2">
                  <c:v> Хангайн бүс</c:v>
                </c:pt>
                <c:pt idx="3">
                  <c:v> Төвийн бүс</c:v>
                </c:pt>
                <c:pt idx="4">
                  <c:v> Зүүн бүс</c:v>
                </c:pt>
                <c:pt idx="5">
                  <c:v> Улаанбаатар</c:v>
                </c:pt>
              </c:strCache>
            </c:strRef>
          </c:cat>
          <c:val>
            <c:numRef>
              <c:f>'6.5'!$P$3:$P$8</c:f>
              <c:numCache>
                <c:formatCode>0.0</c:formatCode>
                <c:ptCount val="6"/>
                <c:pt idx="0">
                  <c:v>47.396909578414942</c:v>
                </c:pt>
                <c:pt idx="1">
                  <c:v>28.579539166959357</c:v>
                </c:pt>
                <c:pt idx="2">
                  <c:v>28.340054163935296</c:v>
                </c:pt>
                <c:pt idx="3">
                  <c:v>59.516869913959944</c:v>
                </c:pt>
                <c:pt idx="4">
                  <c:v>63.290312751648642</c:v>
                </c:pt>
                <c:pt idx="5">
                  <c:v>53.23256874328878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28-48AC-AB0D-51ABA8190ACB}"/>
            </c:ext>
          </c:extLst>
        </c:ser>
        <c:ser>
          <c:idx val="5"/>
          <c:order val="5"/>
          <c:tx>
            <c:strRef>
              <c:f>'6.5'!$Q$2</c:f>
              <c:strCache>
                <c:ptCount val="1"/>
                <c:pt idx="0">
                  <c:v>2024 он</c:v>
                </c:pt>
              </c:strCache>
            </c:strRef>
          </c:tx>
          <c:spPr>
            <a:solidFill>
              <a:srgbClr val="C6FEE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'6.5'!$K$3:$K$8</c:f>
              <c:strCache>
                <c:ptCount val="6"/>
                <c:pt idx="0">
                  <c:v>Улсын дүн</c:v>
                </c:pt>
                <c:pt idx="1">
                  <c:v> Баруун бүс</c:v>
                </c:pt>
                <c:pt idx="2">
                  <c:v> Хангайн бүс</c:v>
                </c:pt>
                <c:pt idx="3">
                  <c:v> Төвийн бүс</c:v>
                </c:pt>
                <c:pt idx="4">
                  <c:v> Зүүн бүс</c:v>
                </c:pt>
                <c:pt idx="5">
                  <c:v> Улаанбаатар</c:v>
                </c:pt>
              </c:strCache>
            </c:strRef>
          </c:cat>
          <c:val>
            <c:numRef>
              <c:f>'6.5'!$Q$3:$Q$8</c:f>
              <c:numCache>
                <c:formatCode>0.0</c:formatCode>
                <c:ptCount val="6"/>
                <c:pt idx="0">
                  <c:v>45.554608938424941</c:v>
                </c:pt>
                <c:pt idx="1">
                  <c:v>31.2319120200656</c:v>
                </c:pt>
                <c:pt idx="2">
                  <c:v>48.401146570863709</c:v>
                </c:pt>
                <c:pt idx="3">
                  <c:v>53.713240789450694</c:v>
                </c:pt>
                <c:pt idx="4">
                  <c:v>55.467391138714191</c:v>
                </c:pt>
                <c:pt idx="5">
                  <c:v>44.198655297797025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28-48AC-AB0D-51ABA8190A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76861167"/>
        <c:axId val="202605791"/>
      </c:barChart>
      <c:catAx>
        <c:axId val="768611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2605791"/>
        <c:crosses val="autoZero"/>
        <c:auto val="1"/>
        <c:lblAlgn val="ctr"/>
        <c:lblOffset val="100"/>
        <c:noMultiLvlLbl val="0"/>
      </c:catAx>
      <c:valAx>
        <c:axId val="202605791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6861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138112</xdr:rowOff>
    </xdr:from>
    <xdr:to>
      <xdr:col>10</xdr:col>
      <xdr:colOff>357188</xdr:colOff>
      <xdr:row>16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F92761-1BD0-4F9E-A67A-F5FEEF8217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OneDrive\Desktop\2024%20tailan\2024%20EMU\Buleg%206%20graphic%20MG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6.17"/>
      <sheetName val="6.18"/>
      <sheetName val="6.19"/>
      <sheetName val="6.20"/>
      <sheetName val="6.21"/>
      <sheetName val="6.22"/>
      <sheetName val="6.23"/>
      <sheetName val="6.24"/>
      <sheetName val="6.25"/>
      <sheetName val="6.26"/>
      <sheetName val="6.1х"/>
    </sheetNames>
    <sheetDataSet>
      <sheetData sheetId="0"/>
      <sheetData sheetId="1"/>
      <sheetData sheetId="2"/>
      <sheetData sheetId="3"/>
      <sheetData sheetId="4">
        <row r="2">
          <cell r="L2" t="str">
            <v>2019 он</v>
          </cell>
          <cell r="M2" t="str">
            <v>2020 он</v>
          </cell>
          <cell r="N2" t="str">
            <v>2021 он</v>
          </cell>
          <cell r="O2" t="str">
            <v>2022 он</v>
          </cell>
          <cell r="P2" t="str">
            <v>2023 он</v>
          </cell>
          <cell r="Q2" t="str">
            <v>2024 он</v>
          </cell>
        </row>
        <row r="3">
          <cell r="K3" t="str">
            <v>Улсын дүн</v>
          </cell>
          <cell r="L3">
            <v>49.021121432602932</v>
          </cell>
          <cell r="M3">
            <v>20.929246125453933</v>
          </cell>
          <cell r="N3">
            <v>8.3130786446483302</v>
          </cell>
          <cell r="O3">
            <v>18.386725035986881</v>
          </cell>
          <cell r="P3">
            <v>47.396909578414942</v>
          </cell>
          <cell r="Q3">
            <v>45.554608938424941</v>
          </cell>
        </row>
        <row r="4">
          <cell r="K4" t="str">
            <v xml:space="preserve"> Баруун бүс</v>
          </cell>
          <cell r="L4">
            <v>19.908254277992743</v>
          </cell>
          <cell r="M4">
            <v>9.2714322155289128</v>
          </cell>
          <cell r="N4">
            <v>4.1099781808511278</v>
          </cell>
          <cell r="O4">
            <v>18.508307161180504</v>
          </cell>
          <cell r="P4">
            <v>28.579539166959357</v>
          </cell>
          <cell r="Q4">
            <v>31.2319120200656</v>
          </cell>
        </row>
        <row r="5">
          <cell r="K5" t="str">
            <v xml:space="preserve"> Хангайн бүс</v>
          </cell>
          <cell r="L5">
            <v>24.973529397005517</v>
          </cell>
          <cell r="M5">
            <v>12.580301344810916</v>
          </cell>
          <cell r="N5">
            <v>5.2270122760588</v>
          </cell>
          <cell r="O5">
            <v>12.163890340884809</v>
          </cell>
          <cell r="P5">
            <v>28.340054163935296</v>
          </cell>
          <cell r="Q5">
            <v>48.401146570863709</v>
          </cell>
        </row>
        <row r="6">
          <cell r="K6" t="str">
            <v xml:space="preserve"> Төвийн бүс</v>
          </cell>
          <cell r="L6">
            <v>47.055766004867024</v>
          </cell>
          <cell r="M6">
            <v>22.997527569561633</v>
          </cell>
          <cell r="N6">
            <v>8.163170334922663</v>
          </cell>
          <cell r="O6">
            <v>19.690060287525121</v>
          </cell>
          <cell r="P6">
            <v>59.516869913959944</v>
          </cell>
          <cell r="Q6">
            <v>53.713240789450694</v>
          </cell>
        </row>
        <row r="7">
          <cell r="K7" t="str">
            <v xml:space="preserve"> Зүүн бүс</v>
          </cell>
          <cell r="L7">
            <v>59.087654193106744</v>
          </cell>
          <cell r="M7">
            <v>23.366205065204642</v>
          </cell>
          <cell r="N7">
            <v>9.9666534217014</v>
          </cell>
          <cell r="O7">
            <v>27.169180396391376</v>
          </cell>
          <cell r="P7">
            <v>63.290312751648642</v>
          </cell>
          <cell r="Q7">
            <v>55.467391138714191</v>
          </cell>
        </row>
        <row r="8">
          <cell r="K8" t="str">
            <v xml:space="preserve"> Улаанбаатар</v>
          </cell>
          <cell r="L8">
            <v>66.139981193073012</v>
          </cell>
          <cell r="M8">
            <v>26.439449277063172</v>
          </cell>
          <cell r="N8">
            <v>10.492392028415031</v>
          </cell>
          <cell r="O8">
            <v>19.05225401176877</v>
          </cell>
          <cell r="P8">
            <v>53.23256874328878</v>
          </cell>
          <cell r="Q8">
            <v>44.198655297797025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56D20-A1E2-4F2F-91D2-699D83FA052B}">
  <dimension ref="A1:T8"/>
  <sheetViews>
    <sheetView tabSelected="1" workbookViewId="0"/>
  </sheetViews>
  <sheetFormatPr defaultRowHeight="15" x14ac:dyDescent="0.25"/>
  <sheetData>
    <row r="1" spans="1:20" x14ac:dyDescent="0.25">
      <c r="A1" t="s">
        <v>12</v>
      </c>
    </row>
    <row r="2" spans="1:20" x14ac:dyDescent="0.25">
      <c r="L2" t="s">
        <v>0</v>
      </c>
      <c r="M2" t="s">
        <v>1</v>
      </c>
      <c r="N2" t="s">
        <v>2</v>
      </c>
      <c r="O2" t="s">
        <v>3</v>
      </c>
      <c r="P2" t="s">
        <v>4</v>
      </c>
      <c r="Q2" t="s">
        <v>5</v>
      </c>
    </row>
    <row r="3" spans="1:20" x14ac:dyDescent="0.25">
      <c r="K3" t="s">
        <v>6</v>
      </c>
      <c r="L3" s="1">
        <v>49.021121432602932</v>
      </c>
      <c r="M3" s="1">
        <v>20.929246125453933</v>
      </c>
      <c r="N3" s="1">
        <v>8.3130786446483302</v>
      </c>
      <c r="O3" s="1">
        <v>18.386725035986881</v>
      </c>
      <c r="P3" s="1">
        <v>47.396909578414942</v>
      </c>
      <c r="Q3" s="1">
        <v>45.554608938424941</v>
      </c>
      <c r="R3" s="1">
        <f>AVERAGE(L3:Q3)</f>
        <v>31.600281625921994</v>
      </c>
      <c r="S3" s="1">
        <f>R3-Q3</f>
        <v>-13.954327312502947</v>
      </c>
      <c r="T3" s="1">
        <f>Q3-P3</f>
        <v>-1.8423006399900004</v>
      </c>
    </row>
    <row r="4" spans="1:20" x14ac:dyDescent="0.25">
      <c r="K4" t="s">
        <v>7</v>
      </c>
      <c r="L4" s="1">
        <v>19.908254277992743</v>
      </c>
      <c r="M4" s="1">
        <v>9.2714322155289128</v>
      </c>
      <c r="N4" s="1">
        <v>4.1099781808511278</v>
      </c>
      <c r="O4" s="1">
        <v>18.508307161180504</v>
      </c>
      <c r="P4" s="1">
        <v>28.579539166959357</v>
      </c>
      <c r="Q4" s="1">
        <v>31.2319120200656</v>
      </c>
      <c r="R4" s="1">
        <f t="shared" ref="R4:R8" si="0">AVERAGE(L4:Q4)</f>
        <v>18.601570503763043</v>
      </c>
      <c r="S4" s="1">
        <f t="shared" ref="S4:S8" si="1">R4-Q4</f>
        <v>-12.630341516302558</v>
      </c>
      <c r="T4" s="1">
        <f t="shared" ref="T4:T8" si="2">Q4-P4</f>
        <v>2.6523728531062432</v>
      </c>
    </row>
    <row r="5" spans="1:20" x14ac:dyDescent="0.25">
      <c r="K5" t="s">
        <v>8</v>
      </c>
      <c r="L5" s="1">
        <v>24.973529397005517</v>
      </c>
      <c r="M5" s="1">
        <v>12.580301344810916</v>
      </c>
      <c r="N5" s="1">
        <v>5.2270122760588</v>
      </c>
      <c r="O5" s="1">
        <v>12.163890340884809</v>
      </c>
      <c r="P5" s="1">
        <v>28.340054163935296</v>
      </c>
      <c r="Q5" s="1">
        <v>48.401146570863709</v>
      </c>
      <c r="R5" s="1">
        <f t="shared" si="0"/>
        <v>21.947655682259839</v>
      </c>
      <c r="S5" s="1">
        <f t="shared" si="1"/>
        <v>-26.45349088860387</v>
      </c>
      <c r="T5" s="1">
        <f t="shared" si="2"/>
        <v>20.061092406928413</v>
      </c>
    </row>
    <row r="6" spans="1:20" x14ac:dyDescent="0.25">
      <c r="K6" t="s">
        <v>9</v>
      </c>
      <c r="L6" s="1">
        <v>47.055766004867024</v>
      </c>
      <c r="M6" s="1">
        <v>22.997527569561633</v>
      </c>
      <c r="N6" s="1">
        <v>8.163170334922663</v>
      </c>
      <c r="O6" s="1">
        <v>19.690060287525121</v>
      </c>
      <c r="P6" s="1">
        <v>59.516869913959944</v>
      </c>
      <c r="Q6" s="1">
        <v>53.713240789450694</v>
      </c>
      <c r="R6" s="1">
        <f t="shared" si="0"/>
        <v>35.189439150047853</v>
      </c>
      <c r="S6" s="1">
        <f t="shared" si="1"/>
        <v>-18.523801639402841</v>
      </c>
      <c r="T6" s="1">
        <f t="shared" si="2"/>
        <v>-5.8036291245092499</v>
      </c>
    </row>
    <row r="7" spans="1:20" x14ac:dyDescent="0.25">
      <c r="K7" t="s">
        <v>10</v>
      </c>
      <c r="L7" s="1">
        <v>59.087654193106744</v>
      </c>
      <c r="M7" s="1">
        <v>23.366205065204642</v>
      </c>
      <c r="N7" s="1">
        <v>9.9666534217014</v>
      </c>
      <c r="O7" s="1">
        <v>27.169180396391376</v>
      </c>
      <c r="P7" s="1">
        <v>63.290312751648642</v>
      </c>
      <c r="Q7" s="1">
        <v>55.467391138714191</v>
      </c>
      <c r="R7" s="1">
        <f t="shared" si="0"/>
        <v>39.724566161127832</v>
      </c>
      <c r="S7" s="1">
        <f t="shared" si="1"/>
        <v>-15.742824977586359</v>
      </c>
      <c r="T7" s="1">
        <f t="shared" si="2"/>
        <v>-7.8229216129344508</v>
      </c>
    </row>
    <row r="8" spans="1:20" x14ac:dyDescent="0.25">
      <c r="K8" t="s">
        <v>11</v>
      </c>
      <c r="L8" s="1">
        <v>66.139981193073012</v>
      </c>
      <c r="M8" s="1">
        <v>26.439449277063172</v>
      </c>
      <c r="N8" s="1">
        <v>10.492392028415031</v>
      </c>
      <c r="O8" s="1">
        <v>19.05225401176877</v>
      </c>
      <c r="P8" s="1">
        <v>53.23256874328878</v>
      </c>
      <c r="Q8" s="1">
        <v>44.198655297797025</v>
      </c>
      <c r="R8" s="1">
        <f t="shared" si="0"/>
        <v>36.592550091900961</v>
      </c>
      <c r="S8" s="1">
        <f t="shared" si="1"/>
        <v>-7.6061052058960641</v>
      </c>
      <c r="T8" s="1">
        <f t="shared" si="2"/>
        <v>-9.0339134454917556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2025-06-16T03:43:03Z</dcterms:created>
  <dcterms:modified xsi:type="dcterms:W3CDTF">2025-06-16T03:43:28Z</dcterms:modified>
</cp:coreProperties>
</file>