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B80DB1C3-2C55-4C33-97B4-E8AA99339221}" xr6:coauthVersionLast="44" xr6:coauthVersionMax="44" xr10:uidLastSave="{00000000-0000-0000-0000-000000000000}"/>
  <bookViews>
    <workbookView xWindow="-28920" yWindow="-1185" windowWidth="29040" windowHeight="15720" xr2:uid="{0D775E70-ED3F-4AA2-B352-E0882EAC6769}"/>
  </bookViews>
  <sheets>
    <sheet name="6.20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10" i="1" l="1"/>
  <c r="X10" i="1"/>
  <c r="Y10" i="1" s="1"/>
  <c r="Z9" i="1"/>
  <c r="X9" i="1"/>
  <c r="Y9" i="1" s="1"/>
  <c r="Z8" i="1"/>
  <c r="X8" i="1"/>
  <c r="Y8" i="1" s="1"/>
  <c r="Z7" i="1"/>
  <c r="X7" i="1"/>
  <c r="Y7" i="1" s="1"/>
  <c r="Z6" i="1"/>
  <c r="X6" i="1"/>
  <c r="Y6" i="1" s="1"/>
  <c r="Z5" i="1"/>
  <c r="X5" i="1"/>
  <c r="Y5" i="1" s="1"/>
</calcChain>
</file>

<file path=xl/sharedStrings.xml><?xml version="1.0" encoding="utf-8"?>
<sst xmlns="http://schemas.openxmlformats.org/spreadsheetml/2006/main" count="20" uniqueCount="20">
  <si>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</si>
  <si>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</si>
  <si>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</si>
  <si>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</si>
  <si>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</si>
  <si>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</si>
  <si>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</si>
  <si>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</si>
  <si>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</si>
  <si>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</si>
  <si>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</t>
  </si>
  <si>
    <t>10 жил зөрүү</t>
  </si>
  <si>
    <t>өмнөх он зөрүү</t>
  </si>
  <si>
    <t>Улсын дүн</t>
  </si>
  <si>
    <t xml:space="preserve"> Баруун бүс</t>
  </si>
  <si>
    <t xml:space="preserve"> Хангайн бүс</t>
  </si>
  <si>
    <t xml:space="preserve"> Төвийн бүс</t>
  </si>
  <si>
    <t xml:space="preserve"> Зүүн бүс</t>
  </si>
  <si>
    <t xml:space="preserve"> Улаанбаатар</t>
  </si>
  <si>
    <t>Зураг 6. 20 Бэлгийн замаар дамжих халдвар (10 000 хүнд), бүсээр,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</si>
</sst>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CF8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16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946409929748706E-2"/>
          <c:y val="3.4388420284097089E-2"/>
          <c:w val="0.87202007090234057"/>
          <c:h val="0.8626041068192459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'6.20'!$M$5</c:f>
              <c:strCache>
                <c:ptCount val="1"/>
                <c:pt idx="0">
                  <c:v>Улсын дүн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'6.20'!$N$4:$W$4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'6.20'!$N$5:$W$5</c:f>
              <c:numCache>
                <c:formatCode>0.0</c:formatCode>
                <c:ptCount val="10"/>
                <c:pt idx="0">
                  <c:v>55.202357159482084</c:v>
                </c:pt>
                <c:pt idx="1">
                  <c:v>48.445120135092083</c:v>
                </c:pt>
                <c:pt idx="2">
                  <c:v>49.598745375136517</c:v>
                </c:pt>
                <c:pt idx="3">
                  <c:v>51.059670172890641</c:v>
                </c:pt>
                <c:pt idx="4">
                  <c:v>56.002195574462938</c:v>
                </c:pt>
                <c:pt idx="5">
                  <c:v>50.096863651697653</c:v>
                </c:pt>
                <c:pt idx="6">
                  <c:v>28.451504045809969</c:v>
                </c:pt>
                <c:pt idx="7">
                  <c:v>32.085463844953985</c:v>
                </c:pt>
                <c:pt idx="8">
                  <c:v>30.286368030366187</c:v>
                </c:pt>
                <c:pt idx="9">
                  <c:v>35.540550065468665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1E-486F-8D74-D4556249429B}"/>
            </c:ext>
          </c:extLst>
        </c:ser>
        <c:ser>
          <c:idx val="1"/>
          <c:order val="1"/>
          <c:tx>
            <c:strRef>
              <c:f>'6.20'!$M$6</c:f>
              <c:strCache>
                <c:ptCount val="1"/>
                <c:pt idx="0">
                  <c:v> Баруун бүс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'6.20'!$N$4:$W$4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'6.20'!$N$6:$W$6</c:f>
              <c:numCache>
                <c:formatCode>0.0</c:formatCode>
                <c:ptCount val="10"/>
                <c:pt idx="0">
                  <c:v>33.191116632856087</c:v>
                </c:pt>
                <c:pt idx="1">
                  <c:v>26.286843052234254</c:v>
                </c:pt>
                <c:pt idx="2">
                  <c:v>32.465244571509103</c:v>
                </c:pt>
                <c:pt idx="3">
                  <c:v>27.440306816775948</c:v>
                </c:pt>
                <c:pt idx="4">
                  <c:v>36.560139826499686</c:v>
                </c:pt>
                <c:pt idx="5">
                  <c:v>36.448011302317369</c:v>
                </c:pt>
                <c:pt idx="6">
                  <c:v>14.940979504505865</c:v>
                </c:pt>
                <c:pt idx="7">
                  <c:v>12.826352760662655</c:v>
                </c:pt>
                <c:pt idx="8">
                  <c:v>13.014756472495803</c:v>
                </c:pt>
                <c:pt idx="9">
                  <c:v>18.112097240980127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1E-486F-8D74-D4556249429B}"/>
            </c:ext>
          </c:extLst>
        </c:ser>
        <c:ser>
          <c:idx val="2"/>
          <c:order val="2"/>
          <c:tx>
            <c:strRef>
              <c:f>'6.20'!$M$7</c:f>
              <c:strCache>
                <c:ptCount val="1"/>
                <c:pt idx="0">
                  <c:v> Хангайн бүс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'6.20'!$N$4:$W$4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'6.20'!$N$7:$W$7</c:f>
              <c:numCache>
                <c:formatCode>0.0</c:formatCode>
                <c:ptCount val="10"/>
                <c:pt idx="0">
                  <c:v>57.646784017180728</c:v>
                </c:pt>
                <c:pt idx="1">
                  <c:v>48.822367264188998</c:v>
                </c:pt>
                <c:pt idx="2">
                  <c:v>49.685270097946116</c:v>
                </c:pt>
                <c:pt idx="3">
                  <c:v>63.749210672214154</c:v>
                </c:pt>
                <c:pt idx="4">
                  <c:v>68.815204246001812</c:v>
                </c:pt>
                <c:pt idx="5">
                  <c:v>51.702376029533752</c:v>
                </c:pt>
                <c:pt idx="6">
                  <c:v>36.193349987221026</c:v>
                </c:pt>
                <c:pt idx="7">
                  <c:v>42.705117710295582</c:v>
                </c:pt>
                <c:pt idx="8">
                  <c:v>31.849453394516068</c:v>
                </c:pt>
                <c:pt idx="9">
                  <c:v>28.314504188048282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1E-486F-8D74-D4556249429B}"/>
            </c:ext>
          </c:extLst>
        </c:ser>
        <c:ser>
          <c:idx val="3"/>
          <c:order val="3"/>
          <c:tx>
            <c:strRef>
              <c:f>'6.20'!$M$8</c:f>
              <c:strCache>
                <c:ptCount val="1"/>
                <c:pt idx="0">
                  <c:v> Төвийн бүс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'6.20'!$N$4:$W$4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'6.20'!$N$8:$W$8</c:f>
              <c:numCache>
                <c:formatCode>0.0</c:formatCode>
                <c:ptCount val="10"/>
                <c:pt idx="0">
                  <c:v>35.435362047505336</c:v>
                </c:pt>
                <c:pt idx="1">
                  <c:v>37.361275559345536</c:v>
                </c:pt>
                <c:pt idx="2">
                  <c:v>36.290561739695136</c:v>
                </c:pt>
                <c:pt idx="3">
                  <c:v>38.195409846409888</c:v>
                </c:pt>
                <c:pt idx="4">
                  <c:v>42.901470345023114</c:v>
                </c:pt>
                <c:pt idx="5">
                  <c:v>41.638868176288213</c:v>
                </c:pt>
                <c:pt idx="6">
                  <c:v>20.727860066585098</c:v>
                </c:pt>
                <c:pt idx="7">
                  <c:v>21.931519554799813</c:v>
                </c:pt>
                <c:pt idx="8">
                  <c:v>26.154001601106785</c:v>
                </c:pt>
                <c:pt idx="9">
                  <c:v>27.681634031715465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1E-486F-8D74-D4556249429B}"/>
            </c:ext>
          </c:extLst>
        </c:ser>
        <c:ser>
          <c:idx val="4"/>
          <c:order val="4"/>
          <c:tx>
            <c:strRef>
              <c:f>'6.20'!$M$9</c:f>
              <c:strCache>
                <c:ptCount val="1"/>
                <c:pt idx="0">
                  <c:v> Зүүн бүс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'6.20'!$N$4:$W$4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'6.20'!$N$9:$W$9</c:f>
              <c:numCache>
                <c:formatCode>0.0</c:formatCode>
                <c:ptCount val="10"/>
                <c:pt idx="0">
                  <c:v>104.33355666249139</c:v>
                </c:pt>
                <c:pt idx="1">
                  <c:v>90.464057713778587</c:v>
                </c:pt>
                <c:pt idx="2">
                  <c:v>112.12788463110113</c:v>
                </c:pt>
                <c:pt idx="3">
                  <c:v>107.45983341677666</c:v>
                </c:pt>
                <c:pt idx="4">
                  <c:v>88.091045428137789</c:v>
                </c:pt>
                <c:pt idx="5">
                  <c:v>72.551174887572429</c:v>
                </c:pt>
                <c:pt idx="6">
                  <c:v>56.638691251078441</c:v>
                </c:pt>
                <c:pt idx="7">
                  <c:v>57.995750461527741</c:v>
                </c:pt>
                <c:pt idx="8">
                  <c:v>52.321152632380787</c:v>
                </c:pt>
                <c:pt idx="9">
                  <c:v>48.065933922402252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1E-486F-8D74-D4556249429B}"/>
            </c:ext>
          </c:extLst>
        </c:ser>
        <c:ser>
          <c:idx val="5"/>
          <c:order val="5"/>
          <c:tx>
            <c:strRef>
              <c:f>'6.20'!$M$10</c:f>
              <c:strCache>
                <c:ptCount val="1"/>
                <c:pt idx="0">
                  <c:v> Улаанбаатар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'6.20'!$N$4:$W$4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'6.20'!$N$10:$W$10</c:f>
              <c:numCache>
                <c:formatCode>0.0</c:formatCode>
                <c:ptCount val="10"/>
                <c:pt idx="0">
                  <c:v>59.907323045075096</c:v>
                </c:pt>
                <c:pt idx="1">
                  <c:v>52.024580362783141</c:v>
                </c:pt>
                <c:pt idx="2">
                  <c:v>49.589234175830931</c:v>
                </c:pt>
                <c:pt idx="3">
                  <c:v>48.335712733389094</c:v>
                </c:pt>
                <c:pt idx="4">
                  <c:v>55.830490558785371</c:v>
                </c:pt>
                <c:pt idx="5">
                  <c:v>52.710279617410379</c:v>
                </c:pt>
                <c:pt idx="6">
                  <c:v>27.435564601275939</c:v>
                </c:pt>
                <c:pt idx="7">
                  <c:v>32.644605300379162</c:v>
                </c:pt>
                <c:pt idx="8">
                  <c:v>32.325069598988726</c:v>
                </c:pt>
                <c:pt idx="9">
                  <c:v>43.216329034701729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E1E-486F-8D74-D455624942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540476895"/>
        <c:axId val="539797231"/>
      </c:barChart>
      <c:catAx>
        <c:axId val="5404768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9797231"/>
        <c:crosses val="autoZero"/>
        <c:auto val="1"/>
        <c:lblAlgn val="ctr"/>
        <c:lblOffset val="100"/>
        <c:noMultiLvlLbl val="0"/>
      </c:catAx>
      <c:valAx>
        <c:axId val="539797231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540476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42861</xdr:colOff>
      <xdr:row>1</xdr:row>
      <xdr:rowOff>147636</xdr:rowOff>
    </xdr:from>
    <xdr:to>
      <xdr:col>9</xdr:col>
      <xdr:colOff>285750</xdr:colOff>
      <xdr:row>22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3948D5-32A1-4012-8515-32C05CEE8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N4" t="str">
            <v>2015 он</v>
          </cell>
          <cell r="O4" t="str">
            <v>2016 он</v>
          </cell>
          <cell r="P4" t="str">
            <v>2017 он</v>
          </cell>
          <cell r="Q4" t="str">
            <v>2018 он</v>
          </cell>
          <cell r="R4" t="str">
            <v>2019 он</v>
          </cell>
          <cell r="S4" t="str">
            <v>2020 он</v>
          </cell>
          <cell r="T4" t="str">
            <v>2021 он</v>
          </cell>
          <cell r="U4" t="str">
            <v>2022 он</v>
          </cell>
          <cell r="V4" t="str">
            <v>2023 он</v>
          </cell>
          <cell r="W4" t="str">
            <v>2024 он</v>
          </cell>
        </row>
        <row r="5">
          <cell r="M5" t="str">
            <v>Улсын дүн</v>
          </cell>
          <cell r="N5">
            <v>55.202357159482084</v>
          </cell>
          <cell r="O5">
            <v>48.445120135092083</v>
          </cell>
          <cell r="P5">
            <v>49.598745375136517</v>
          </cell>
          <cell r="Q5">
            <v>51.059670172890641</v>
          </cell>
          <cell r="R5">
            <v>56.002195574462938</v>
          </cell>
          <cell r="S5">
            <v>50.096863651697653</v>
          </cell>
          <cell r="T5">
            <v>28.451504045809969</v>
          </cell>
          <cell r="U5">
            <v>32.085463844953985</v>
          </cell>
          <cell r="V5">
            <v>30.286368030366187</v>
          </cell>
          <cell r="W5">
            <v>35.540550065468665</v>
          </cell>
        </row>
        <row r="6">
          <cell r="M6" t="str">
            <v xml:space="preserve"> Баруун бүс</v>
          </cell>
          <cell r="N6">
            <v>33.191116632856087</v>
          </cell>
          <cell r="O6">
            <v>26.286843052234254</v>
          </cell>
          <cell r="P6">
            <v>32.465244571509103</v>
          </cell>
          <cell r="Q6">
            <v>27.440306816775948</v>
          </cell>
          <cell r="R6">
            <v>36.560139826499686</v>
          </cell>
          <cell r="S6">
            <v>36.448011302317369</v>
          </cell>
          <cell r="T6">
            <v>14.940979504505865</v>
          </cell>
          <cell r="U6">
            <v>12.826352760662655</v>
          </cell>
          <cell r="V6">
            <v>13.014756472495803</v>
          </cell>
          <cell r="W6">
            <v>18.112097240980127</v>
          </cell>
        </row>
        <row r="7">
          <cell r="M7" t="str">
            <v xml:space="preserve"> Хангайн бүс</v>
          </cell>
          <cell r="N7">
            <v>57.646784017180728</v>
          </cell>
          <cell r="O7">
            <v>48.822367264188998</v>
          </cell>
          <cell r="P7">
            <v>49.685270097946116</v>
          </cell>
          <cell r="Q7">
            <v>63.749210672214154</v>
          </cell>
          <cell r="R7">
            <v>68.815204246001812</v>
          </cell>
          <cell r="S7">
            <v>51.702376029533752</v>
          </cell>
          <cell r="T7">
            <v>36.193349987221026</v>
          </cell>
          <cell r="U7">
            <v>42.705117710295582</v>
          </cell>
          <cell r="V7">
            <v>31.849453394516068</v>
          </cell>
          <cell r="W7">
            <v>28.314504188048282</v>
          </cell>
        </row>
        <row r="8">
          <cell r="M8" t="str">
            <v xml:space="preserve"> Төвийн бүс</v>
          </cell>
          <cell r="N8">
            <v>35.435362047505336</v>
          </cell>
          <cell r="O8">
            <v>37.361275559345536</v>
          </cell>
          <cell r="P8">
            <v>36.290561739695136</v>
          </cell>
          <cell r="Q8">
            <v>38.195409846409888</v>
          </cell>
          <cell r="R8">
            <v>42.901470345023114</v>
          </cell>
          <cell r="S8">
            <v>41.638868176288213</v>
          </cell>
          <cell r="T8">
            <v>20.727860066585098</v>
          </cell>
          <cell r="U8">
            <v>21.931519554799813</v>
          </cell>
          <cell r="V8">
            <v>26.154001601106785</v>
          </cell>
          <cell r="W8">
            <v>27.681634031715465</v>
          </cell>
        </row>
        <row r="9">
          <cell r="M9" t="str">
            <v xml:space="preserve"> Зүүн бүс</v>
          </cell>
          <cell r="N9">
            <v>104.33355666249139</v>
          </cell>
          <cell r="O9">
            <v>90.464057713778587</v>
          </cell>
          <cell r="P9">
            <v>112.12788463110113</v>
          </cell>
          <cell r="Q9">
            <v>107.45983341677666</v>
          </cell>
          <cell r="R9">
            <v>88.091045428137789</v>
          </cell>
          <cell r="S9">
            <v>72.551174887572429</v>
          </cell>
          <cell r="T9">
            <v>56.638691251078441</v>
          </cell>
          <cell r="U9">
            <v>57.995750461527741</v>
          </cell>
          <cell r="V9">
            <v>52.321152632380787</v>
          </cell>
          <cell r="W9">
            <v>48.065933922402252</v>
          </cell>
        </row>
        <row r="10">
          <cell r="M10" t="str">
            <v xml:space="preserve"> Улаанбаатар</v>
          </cell>
          <cell r="N10">
            <v>59.907323045075096</v>
          </cell>
          <cell r="O10">
            <v>52.024580362783141</v>
          </cell>
          <cell r="P10">
            <v>49.589234175830931</v>
          </cell>
          <cell r="Q10">
            <v>48.335712733389094</v>
          </cell>
          <cell r="R10">
            <v>55.830490558785371</v>
          </cell>
          <cell r="S10">
            <v>52.710279617410379</v>
          </cell>
          <cell r="T10">
            <v>27.435564601275939</v>
          </cell>
          <cell r="U10">
            <v>32.644605300379162</v>
          </cell>
          <cell r="V10">
            <v>32.325069598988726</v>
          </cell>
          <cell r="W10">
            <v>43.216329034701729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948C-56B8-4F49-A389-905D54A02D25}">
  <dimension ref="A1:Z10"/>
  <sheetViews>
    <sheetView tabSelected="1" workbookViewId="0"/>
  </sheetViews>
  <sheetFormatPr defaultRowHeight="15" x14ac:dyDescent="0.25"/>
  <cols>
    <col min="14" max="23" width="5.85546875" customWidth="1"/>
  </cols>
  <sheetData>
    <row r="1" spans="1:26" x14ac:dyDescent="0.25">
      <c r="A1" t="s">
        <v>19</v>
      </c>
    </row>
    <row r="4" spans="1:26" ht="15.75" thickBot="1" x14ac:dyDescent="0.3">
      <c r="N4" t="s">
        <v>0</v>
      </c>
      <c r="O4" t="s">
        <v>1</v>
      </c>
      <c r="P4" t="s">
        <v>2</v>
      </c>
      <c r="Q4" t="s">
        <v>3</v>
      </c>
      <c r="R4" t="s">
        <v>4</v>
      </c>
      <c r="S4" t="s">
        <v>5</v>
      </c>
      <c r="T4" t="s">
        <v>6</v>
      </c>
      <c r="U4" t="s">
        <v>7</v>
      </c>
      <c r="V4" t="s">
        <v>8</v>
      </c>
      <c r="W4" t="s">
        <v>9</v>
      </c>
      <c r="X4" t="s">
        <v>10</v>
      </c>
      <c r="Y4" t="s">
        <v>11</v>
      </c>
      <c r="Z4" t="s">
        <v>12</v>
      </c>
    </row>
    <row r="5" spans="1:26" ht="15.75" thickBot="1" x14ac:dyDescent="0.3">
      <c r="M5" s="1" t="s">
        <v>13</v>
      </c>
      <c r="N5" s="2">
        <v>55.202357159482084</v>
      </c>
      <c r="O5" s="2">
        <v>48.445120135092083</v>
      </c>
      <c r="P5" s="2">
        <v>49.598745375136517</v>
      </c>
      <c r="Q5" s="2">
        <v>51.059670172890641</v>
      </c>
      <c r="R5" s="2">
        <v>56.002195574462938</v>
      </c>
      <c r="S5" s="2">
        <v>50.096863651697653</v>
      </c>
      <c r="T5" s="2">
        <v>28.451504045809969</v>
      </c>
      <c r="U5" s="2">
        <v>32.085463844953985</v>
      </c>
      <c r="V5" s="2">
        <v>30.286368030366187</v>
      </c>
      <c r="W5" s="2">
        <v>35.540550065468665</v>
      </c>
      <c r="X5" s="3">
        <f>AVERAGE(N5:W5)</f>
        <v>43.676883805536072</v>
      </c>
      <c r="Y5" s="3">
        <f>X5-W5</f>
        <v>8.1363337400674069</v>
      </c>
      <c r="Z5" s="3">
        <f>W5-V5</f>
        <v>5.2541820351024775</v>
      </c>
    </row>
    <row r="6" spans="1:26" ht="15.75" thickBot="1" x14ac:dyDescent="0.3">
      <c r="M6" s="4" t="s">
        <v>14</v>
      </c>
      <c r="N6" s="2">
        <v>33.191116632856087</v>
      </c>
      <c r="O6" s="2">
        <v>26.286843052234254</v>
      </c>
      <c r="P6" s="2">
        <v>32.465244571509103</v>
      </c>
      <c r="Q6" s="2">
        <v>27.440306816775948</v>
      </c>
      <c r="R6" s="2">
        <v>36.560139826499686</v>
      </c>
      <c r="S6" s="2">
        <v>36.448011302317369</v>
      </c>
      <c r="T6" s="2">
        <v>14.940979504505865</v>
      </c>
      <c r="U6" s="2">
        <v>12.826352760662655</v>
      </c>
      <c r="V6" s="2">
        <v>13.014756472495803</v>
      </c>
      <c r="W6" s="2">
        <v>18.112097240980127</v>
      </c>
      <c r="X6" s="3">
        <f t="shared" ref="X6:X10" si="0">AVERAGE(N6:W6)</f>
        <v>25.128584818083688</v>
      </c>
      <c r="Y6" s="3">
        <f t="shared" ref="Y6:Y10" si="1">X6-W6</f>
        <v>7.0164875771035611</v>
      </c>
      <c r="Z6" s="3">
        <f t="shared" ref="Z6:Z10" si="2">W6-V6</f>
        <v>5.0973407684843242</v>
      </c>
    </row>
    <row r="7" spans="1:26" ht="15.75" thickBot="1" x14ac:dyDescent="0.3">
      <c r="M7" s="4" t="s">
        <v>15</v>
      </c>
      <c r="N7" s="2">
        <v>57.646784017180728</v>
      </c>
      <c r="O7" s="2">
        <v>48.822367264188998</v>
      </c>
      <c r="P7" s="2">
        <v>49.685270097946116</v>
      </c>
      <c r="Q7" s="2">
        <v>63.749210672214154</v>
      </c>
      <c r="R7" s="2">
        <v>68.815204246001812</v>
      </c>
      <c r="S7" s="2">
        <v>51.702376029533752</v>
      </c>
      <c r="T7" s="2">
        <v>36.193349987221026</v>
      </c>
      <c r="U7" s="2">
        <v>42.705117710295582</v>
      </c>
      <c r="V7" s="2">
        <v>31.849453394516068</v>
      </c>
      <c r="W7" s="2">
        <v>28.314504188048282</v>
      </c>
      <c r="X7" s="3">
        <f t="shared" si="0"/>
        <v>47.948363760714656</v>
      </c>
      <c r="Y7" s="3">
        <f t="shared" si="1"/>
        <v>19.633859572666374</v>
      </c>
      <c r="Z7" s="3">
        <f t="shared" si="2"/>
        <v>-3.5349492064677861</v>
      </c>
    </row>
    <row r="8" spans="1:26" ht="15.75" thickBot="1" x14ac:dyDescent="0.3">
      <c r="M8" s="4" t="s">
        <v>16</v>
      </c>
      <c r="N8" s="2">
        <v>35.435362047505336</v>
      </c>
      <c r="O8" s="2">
        <v>37.361275559345536</v>
      </c>
      <c r="P8" s="2">
        <v>36.290561739695136</v>
      </c>
      <c r="Q8" s="2">
        <v>38.195409846409888</v>
      </c>
      <c r="R8" s="2">
        <v>42.901470345023114</v>
      </c>
      <c r="S8" s="2">
        <v>41.638868176288213</v>
      </c>
      <c r="T8" s="2">
        <v>20.727860066585098</v>
      </c>
      <c r="U8" s="2">
        <v>21.931519554799813</v>
      </c>
      <c r="V8" s="2">
        <v>26.154001601106785</v>
      </c>
      <c r="W8" s="2">
        <v>27.681634031715465</v>
      </c>
      <c r="X8" s="3">
        <f t="shared" si="0"/>
        <v>32.831796296847436</v>
      </c>
      <c r="Y8" s="3">
        <f t="shared" si="1"/>
        <v>5.1501622651319714</v>
      </c>
      <c r="Z8" s="3">
        <f t="shared" si="2"/>
        <v>1.5276324306086799</v>
      </c>
    </row>
    <row r="9" spans="1:26" ht="15.75" thickBot="1" x14ac:dyDescent="0.3">
      <c r="M9" s="4" t="s">
        <v>17</v>
      </c>
      <c r="N9" s="2">
        <v>104.33355666249139</v>
      </c>
      <c r="O9" s="2">
        <v>90.464057713778587</v>
      </c>
      <c r="P9" s="2">
        <v>112.12788463110113</v>
      </c>
      <c r="Q9" s="2">
        <v>107.45983341677666</v>
      </c>
      <c r="R9" s="2">
        <v>88.091045428137789</v>
      </c>
      <c r="S9" s="2">
        <v>72.551174887572429</v>
      </c>
      <c r="T9" s="2">
        <v>56.638691251078441</v>
      </c>
      <c r="U9" s="2">
        <v>57.995750461527741</v>
      </c>
      <c r="V9" s="2">
        <v>52.321152632380787</v>
      </c>
      <c r="W9" s="2">
        <v>48.065933922402252</v>
      </c>
      <c r="X9" s="3">
        <f t="shared" si="0"/>
        <v>79.004908100724705</v>
      </c>
      <c r="Y9" s="3">
        <f t="shared" si="1"/>
        <v>30.938974178322454</v>
      </c>
      <c r="Z9" s="3">
        <f t="shared" si="2"/>
        <v>-4.2552187099785357</v>
      </c>
    </row>
    <row r="10" spans="1:26" ht="15.75" thickBot="1" x14ac:dyDescent="0.3">
      <c r="M10" s="5" t="s">
        <v>18</v>
      </c>
      <c r="N10" s="2">
        <v>59.907323045075096</v>
      </c>
      <c r="O10" s="2">
        <v>52.024580362783141</v>
      </c>
      <c r="P10" s="2">
        <v>49.589234175830931</v>
      </c>
      <c r="Q10" s="2">
        <v>48.335712733389094</v>
      </c>
      <c r="R10" s="2">
        <v>55.830490558785371</v>
      </c>
      <c r="S10" s="2">
        <v>52.710279617410379</v>
      </c>
      <c r="T10" s="2">
        <v>27.435564601275939</v>
      </c>
      <c r="U10" s="2">
        <v>32.644605300379162</v>
      </c>
      <c r="V10" s="2">
        <v>32.325069598988726</v>
      </c>
      <c r="W10" s="2">
        <v>43.216329034701729</v>
      </c>
      <c r="X10" s="3">
        <f t="shared" si="0"/>
        <v>45.401918902861958</v>
      </c>
      <c r="Y10" s="3">
        <f t="shared" si="1"/>
        <v>2.1855898681602284</v>
      </c>
      <c r="Z10" s="3">
        <f t="shared" si="2"/>
        <v>10.891259435713003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2025-06-16T03:52:16Z</dcterms:created>
  <dcterms:modified xsi:type="dcterms:W3CDTF">2025-06-16T03:52:42Z</dcterms:modified>
</cp:coreProperties>
</file>